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60" windowHeight="8895" activeTab="1"/>
  </bookViews>
  <sheets>
    <sheet name="행사계획품의서(원본)" sheetId="1" r:id="rId1"/>
    <sheet name="행사결과보고서(원본) " sheetId="2" r:id="rId2"/>
    <sheet name="영수증편철" sheetId="3" r:id="rId3"/>
  </sheets>
  <definedNames>
    <definedName name="_xlnm.Print_Area" localSheetId="1">'행사결과보고서(원본) '!$A$1:$K$49</definedName>
    <definedName name="_xlnm.Print_Area" localSheetId="0">'행사계획품의서(원본)'!$A$1:$K$49</definedName>
  </definedNames>
  <calcPr fullCalcOnLoad="1"/>
</workbook>
</file>

<file path=xl/sharedStrings.xml><?xml version="1.0" encoding="utf-8"?>
<sst xmlns="http://schemas.openxmlformats.org/spreadsheetml/2006/main" count="136" uniqueCount="68">
  <si>
    <t>연간 예산</t>
  </si>
  <si>
    <t>예산 잔액</t>
  </si>
  <si>
    <t>지 출 항 목</t>
  </si>
  <si>
    <t>산 출 근 거</t>
  </si>
  <si>
    <t>금 액</t>
  </si>
  <si>
    <t>비 고</t>
  </si>
  <si>
    <t>집행누계</t>
  </si>
  <si>
    <t>총  액</t>
  </si>
  <si>
    <t>2012년</t>
  </si>
  <si>
    <t>~</t>
  </si>
  <si>
    <t>3.예산관리</t>
  </si>
  <si>
    <t>01일</t>
  </si>
  <si>
    <t xml:space="preserve">1.  보고기간 : </t>
  </si>
  <si>
    <t>4. 2012년 예산 집행 완료 내역</t>
  </si>
  <si>
    <t>단위 : 원</t>
  </si>
  <si>
    <t>2. 행사 내용 및 세부사항</t>
  </si>
  <si>
    <t>합계</t>
  </si>
  <si>
    <t>※ 세부 산출 내역</t>
  </si>
  <si>
    <t>※ 기타참조</t>
  </si>
  <si>
    <t>비   고</t>
  </si>
  <si>
    <t>자체부담</t>
  </si>
  <si>
    <t>(본당지원)예산 집행 완료 현황</t>
  </si>
  <si>
    <t>본당지원</t>
  </si>
  <si>
    <t>자체부담</t>
  </si>
  <si>
    <t>분과장</t>
  </si>
  <si>
    <t>부회장</t>
  </si>
  <si>
    <t>회장</t>
  </si>
  <si>
    <t>주임신부</t>
  </si>
  <si>
    <t>행사 내용</t>
  </si>
  <si>
    <t>자체부담</t>
  </si>
  <si>
    <t>본당지원</t>
  </si>
  <si>
    <t>건</t>
  </si>
  <si>
    <t>2월</t>
  </si>
  <si>
    <t>1일</t>
  </si>
  <si>
    <t>29일</t>
  </si>
  <si>
    <t>날짜</t>
  </si>
  <si>
    <r>
      <t xml:space="preserve">※ 참조
</t>
    </r>
    <r>
      <rPr>
        <sz val="10"/>
        <rFont val="돋움"/>
        <family val="3"/>
      </rPr>
      <t xml:space="preserve">
1.성가대, 제대회 등 </t>
    </r>
    <r>
      <rPr>
        <u val="single"/>
        <sz val="10"/>
        <rFont val="돋움"/>
        <family val="3"/>
      </rPr>
      <t>월 고정분에 대한 지출은</t>
    </r>
    <r>
      <rPr>
        <sz val="10"/>
        <rFont val="돋움"/>
        <family val="3"/>
      </rPr>
      <t xml:space="preserve"> 
4번 항 예산집행완료 </t>
    </r>
    <r>
      <rPr>
        <u val="single"/>
        <sz val="10"/>
        <rFont val="돋움"/>
        <family val="3"/>
      </rPr>
      <t>행사일에</t>
    </r>
    <r>
      <rPr>
        <sz val="10"/>
        <rFont val="돋움"/>
        <family val="3"/>
      </rPr>
      <t xml:space="preserve"> 
</t>
    </r>
    <r>
      <rPr>
        <b/>
        <sz val="10"/>
        <rFont val="돋움"/>
        <family val="3"/>
      </rPr>
      <t>몇월 부터 몇월까지</t>
    </r>
    <r>
      <rPr>
        <sz val="10"/>
        <rFont val="돋움"/>
        <family val="3"/>
      </rPr>
      <t xml:space="preserve">, </t>
    </r>
    <r>
      <rPr>
        <u val="single"/>
        <sz val="10"/>
        <rFont val="돋움"/>
        <family val="3"/>
      </rPr>
      <t>결과완료 행사명란에</t>
    </r>
    <r>
      <rPr>
        <sz val="10"/>
        <rFont val="돋움"/>
        <family val="3"/>
      </rPr>
      <t xml:space="preserve"> </t>
    </r>
    <r>
      <rPr>
        <b/>
        <sz val="10"/>
        <rFont val="돋움"/>
        <family val="3"/>
      </rPr>
      <t>행사명</t>
    </r>
    <r>
      <rPr>
        <sz val="10"/>
        <rFont val="돋움"/>
        <family val="3"/>
      </rPr>
      <t xml:space="preserve">을 적고 완료된 누계를 기록하면 됩니다.
또한 란이 부족할 때는 공란인 다른 셀을 조정하거나
1면을 추가하여 기록하면 될 것이고, 
이것으로 결산서 작성 시 참고 하실 수 있습니다.
</t>
    </r>
  </si>
  <si>
    <t>장소</t>
  </si>
  <si>
    <t>작성일</t>
  </si>
  <si>
    <t>작성자</t>
  </si>
  <si>
    <t>행사 책임자</t>
  </si>
  <si>
    <t>주관 부서</t>
  </si>
  <si>
    <t>행사일</t>
  </si>
  <si>
    <t xml:space="preserve">1.  행 사 일 : </t>
  </si>
  <si>
    <t>행사 관련 영수증</t>
  </si>
  <si>
    <t>◈ 행사개요</t>
  </si>
  <si>
    <t>행 사 명</t>
  </si>
  <si>
    <t>2012년 본당순방 중식비</t>
  </si>
  <si>
    <t>행사일시</t>
  </si>
  <si>
    <t>2012.02.05</t>
  </si>
  <si>
    <t>지출총액</t>
  </si>
  <si>
    <t>◈ 영수증 첨부란</t>
  </si>
  <si>
    <t xml:space="preserve"> 본 양식이 부족할 경우 별지 첨부 가능</t>
  </si>
  <si>
    <t>1월</t>
  </si>
  <si>
    <t>29일</t>
  </si>
  <si>
    <r>
      <rPr>
        <b/>
        <sz val="20"/>
        <rFont val="휴먼모음T"/>
        <family val="1"/>
      </rPr>
      <t>(선교분과)</t>
    </r>
    <r>
      <rPr>
        <b/>
        <sz val="24"/>
        <rFont val="휴먼모음T"/>
        <family val="1"/>
      </rPr>
      <t>분과 행사결과 보고서</t>
    </r>
  </si>
  <si>
    <r>
      <rPr>
        <b/>
        <sz val="20"/>
        <rFont val="휴먼모음T"/>
        <family val="1"/>
      </rPr>
      <t>(2)월 (선교분과)분과 행사계획 품의서</t>
    </r>
    <r>
      <rPr>
        <b/>
        <sz val="16"/>
        <rFont val="휴먼모음T"/>
        <family val="1"/>
      </rPr>
      <t xml:space="preserve">
</t>
    </r>
    <r>
      <rPr>
        <sz val="10"/>
        <rFont val="굴림체"/>
        <family val="3"/>
      </rPr>
      <t>(사목회 활동보고서 대체)</t>
    </r>
  </si>
  <si>
    <t>연중</t>
  </si>
  <si>
    <t>12월</t>
  </si>
  <si>
    <t>전교비-예비자교리반간식,신앙서적선물(1,200,000)</t>
  </si>
  <si>
    <t>전교비-함께하는여정 및 신앙생활길잡이(800,000)</t>
  </si>
  <si>
    <t>전교비-영성서적 읽기운동(1,000,000)</t>
  </si>
  <si>
    <t>전교비-본당 선교상 시상(500,000)</t>
  </si>
  <si>
    <t>전교비-선교책자,홍보자료,봉헌서(200,000)</t>
  </si>
  <si>
    <t>전교비-예비자 피정,영세식(1,900,000)</t>
  </si>
  <si>
    <t>전교비-대부모와 예비자 만남의 시간((800,000)</t>
  </si>
  <si>
    <t>단체보조비-함께하는 여정 피정(300,000)</t>
  </si>
  <si>
    <t xml:space="preserve"> 결과 완료 행사명(예산액)</t>
  </si>
</sst>
</file>

<file path=xl/styles.xml><?xml version="1.0" encoding="utf-8"?>
<styleSheet xmlns="http://schemas.openxmlformats.org/spreadsheetml/2006/main">
  <numFmts count="1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  <numFmt numFmtId="178" formatCode="mmm/yyyy"/>
    <numFmt numFmtId="179" formatCode="[$-412]yyyy&quot;년&quot;\ m&quot;월&quot;\ d&quot;일&quot;\ dddd"/>
    <numFmt numFmtId="180" formatCode="m&quot;월&quot;\ d&quot;일&quot;;@"/>
    <numFmt numFmtId="181" formatCode="#,##0_);[Red]\(#,##0\)"/>
    <numFmt numFmtId="182" formatCode="m&quot;/&quot;d;@"/>
  </numFmts>
  <fonts count="41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sz val="10"/>
      <color indexed="8"/>
      <name val="굴림체"/>
      <family val="3"/>
    </font>
    <font>
      <sz val="8"/>
      <name val="맑은 고딕"/>
      <family val="3"/>
    </font>
    <font>
      <b/>
      <sz val="12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0"/>
      <color indexed="8"/>
      <name val="굴림체"/>
      <family val="3"/>
    </font>
    <font>
      <sz val="10"/>
      <name val="굴림체"/>
      <family val="3"/>
    </font>
    <font>
      <b/>
      <sz val="12"/>
      <name val="돋움"/>
      <family val="3"/>
    </font>
    <font>
      <b/>
      <sz val="10"/>
      <name val="굴림체"/>
      <family val="3"/>
    </font>
    <font>
      <sz val="10"/>
      <name val="돋움"/>
      <family val="3"/>
    </font>
    <font>
      <b/>
      <sz val="16"/>
      <name val="돋움"/>
      <family val="3"/>
    </font>
    <font>
      <b/>
      <sz val="10"/>
      <name val="돋움"/>
      <family val="3"/>
    </font>
    <font>
      <b/>
      <sz val="16"/>
      <name val="휴먼모음T"/>
      <family val="1"/>
    </font>
    <font>
      <u val="single"/>
      <sz val="10"/>
      <name val="돋움"/>
      <family val="3"/>
    </font>
    <font>
      <sz val="9"/>
      <name val="굴림체"/>
      <family val="3"/>
    </font>
    <font>
      <sz val="9"/>
      <color indexed="8"/>
      <name val="굴림체"/>
      <family val="3"/>
    </font>
    <font>
      <b/>
      <sz val="9"/>
      <name val="굴림체"/>
      <family val="3"/>
    </font>
    <font>
      <b/>
      <sz val="9"/>
      <color indexed="8"/>
      <name val="굴림체"/>
      <family val="3"/>
    </font>
    <font>
      <sz val="24"/>
      <color indexed="8"/>
      <name val="HY헤드라인M"/>
      <family val="1"/>
    </font>
    <font>
      <b/>
      <sz val="20"/>
      <name val="휴먼모음T"/>
      <family val="1"/>
    </font>
    <font>
      <b/>
      <sz val="24"/>
      <name val="휴먼모음T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3" fillId="0" borderId="0" xfId="0" applyNumberFormat="1" applyFont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8" fontId="8" fillId="0" borderId="12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38" fontId="3" fillId="0" borderId="10" xfId="0" applyNumberFormat="1" applyFont="1" applyFill="1" applyBorder="1" applyAlignment="1" applyProtection="1">
      <alignment horizontal="center" vertical="center"/>
      <protection locked="0"/>
    </xf>
    <xf numFmtId="38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vertical="center"/>
    </xf>
    <xf numFmtId="38" fontId="8" fillId="0" borderId="12" xfId="0" applyNumberFormat="1" applyFont="1" applyFill="1" applyBorder="1" applyAlignment="1" applyProtection="1">
      <alignment horizontal="center" vertical="center"/>
      <protection locked="0"/>
    </xf>
    <xf numFmtId="38" fontId="8" fillId="0" borderId="0" xfId="0" applyNumberFormat="1" applyFont="1" applyFill="1" applyBorder="1" applyAlignment="1" applyProtection="1">
      <alignment horizontal="center" vertical="center"/>
      <protection locked="0"/>
    </xf>
    <xf numFmtId="38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177" fontId="9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38" fontId="8" fillId="24" borderId="15" xfId="0" applyNumberFormat="1" applyFont="1" applyFill="1" applyBorder="1" applyAlignment="1" applyProtection="1">
      <alignment vertical="center"/>
      <protection locked="0"/>
    </xf>
    <xf numFmtId="38" fontId="5" fillId="0" borderId="16" xfId="0" applyNumberFormat="1" applyFont="1" applyBorder="1" applyAlignment="1" applyProtection="1">
      <alignment vertical="center"/>
      <protection locked="0"/>
    </xf>
    <xf numFmtId="38" fontId="5" fillId="0" borderId="17" xfId="0" applyNumberFormat="1" applyFont="1" applyBorder="1" applyAlignment="1" applyProtection="1">
      <alignment vertical="center"/>
      <protection locked="0"/>
    </xf>
    <xf numFmtId="38" fontId="3" fillId="0" borderId="17" xfId="0" applyNumberFormat="1" applyFont="1" applyBorder="1" applyAlignment="1" applyProtection="1">
      <alignment vertical="center"/>
      <protection locked="0"/>
    </xf>
    <xf numFmtId="38" fontId="5" fillId="0" borderId="18" xfId="0" applyNumberFormat="1" applyFont="1" applyBorder="1" applyAlignment="1" applyProtection="1">
      <alignment vertical="center"/>
      <protection locked="0"/>
    </xf>
    <xf numFmtId="38" fontId="5" fillId="0" borderId="10" xfId="0" applyNumberFormat="1" applyFont="1" applyBorder="1" applyAlignment="1" applyProtection="1">
      <alignment vertical="center"/>
      <protection locked="0"/>
    </xf>
    <xf numFmtId="0" fontId="9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38" fontId="18" fillId="0" borderId="12" xfId="0" applyNumberFormat="1" applyFont="1" applyFill="1" applyBorder="1" applyAlignment="1" applyProtection="1">
      <alignment vertical="center"/>
      <protection locked="0"/>
    </xf>
    <xf numFmtId="38" fontId="18" fillId="0" borderId="0" xfId="0" applyNumberFormat="1" applyFont="1" applyFill="1" applyBorder="1" applyAlignment="1" applyProtection="1">
      <alignment vertical="center"/>
      <protection locked="0"/>
    </xf>
    <xf numFmtId="38" fontId="18" fillId="0" borderId="13" xfId="0" applyNumberFormat="1" applyFont="1" applyFill="1" applyBorder="1" applyAlignment="1" applyProtection="1">
      <alignment vertical="center"/>
      <protection locked="0"/>
    </xf>
    <xf numFmtId="38" fontId="18" fillId="0" borderId="22" xfId="0" applyNumberFormat="1" applyFont="1" applyFill="1" applyBorder="1" applyAlignment="1" applyProtection="1">
      <alignment vertical="center"/>
      <protection locked="0"/>
    </xf>
    <xf numFmtId="38" fontId="18" fillId="0" borderId="23" xfId="0" applyNumberFormat="1" applyFont="1" applyFill="1" applyBorder="1" applyAlignment="1" applyProtection="1">
      <alignment vertical="center"/>
      <protection locked="0"/>
    </xf>
    <xf numFmtId="38" fontId="18" fillId="0" borderId="24" xfId="0" applyNumberFormat="1" applyFont="1" applyFill="1" applyBorder="1" applyAlignment="1" applyProtection="1">
      <alignment vertical="center"/>
      <protection locked="0"/>
    </xf>
    <xf numFmtId="38" fontId="8" fillId="24" borderId="25" xfId="0" applyNumberFormat="1" applyFont="1" applyFill="1" applyBorder="1" applyAlignment="1" applyProtection="1">
      <alignment vertical="center"/>
      <protection locked="0"/>
    </xf>
    <xf numFmtId="38" fontId="18" fillId="0" borderId="26" xfId="0" applyNumberFormat="1" applyFont="1" applyBorder="1" applyAlignment="1" applyProtection="1">
      <alignment horizontal="center" vertical="center"/>
      <protection locked="0"/>
    </xf>
    <xf numFmtId="38" fontId="18" fillId="0" borderId="27" xfId="0" applyNumberFormat="1" applyFont="1" applyBorder="1" applyAlignment="1" applyProtection="1">
      <alignment horizontal="center" vertical="center"/>
      <protection locked="0"/>
    </xf>
    <xf numFmtId="38" fontId="18" fillId="0" borderId="28" xfId="0" applyNumberFormat="1" applyFont="1" applyBorder="1" applyAlignment="1" applyProtection="1">
      <alignment vertical="center"/>
      <protection locked="0"/>
    </xf>
    <xf numFmtId="38" fontId="18" fillId="0" borderId="29" xfId="0" applyNumberFormat="1" applyFont="1" applyBorder="1" applyAlignment="1" applyProtection="1">
      <alignment vertical="center"/>
      <protection locked="0"/>
    </xf>
    <xf numFmtId="38" fontId="18" fillId="0" borderId="30" xfId="0" applyNumberFormat="1" applyFont="1" applyBorder="1" applyAlignment="1" applyProtection="1">
      <alignment vertical="center"/>
      <protection locked="0"/>
    </xf>
    <xf numFmtId="182" fontId="18" fillId="0" borderId="31" xfId="0" applyNumberFormat="1" applyFont="1" applyBorder="1" applyAlignment="1" applyProtection="1">
      <alignment horizontal="center" vertical="center"/>
      <protection locked="0"/>
    </xf>
    <xf numFmtId="182" fontId="18" fillId="0" borderId="14" xfId="0" applyNumberFormat="1" applyFont="1" applyBorder="1" applyAlignment="1" applyProtection="1">
      <alignment horizontal="center" vertical="center"/>
      <protection locked="0"/>
    </xf>
    <xf numFmtId="182" fontId="18" fillId="0" borderId="32" xfId="0" applyNumberFormat="1" applyFont="1" applyBorder="1" applyAlignment="1" applyProtection="1">
      <alignment horizontal="center" vertical="center"/>
      <protection locked="0"/>
    </xf>
    <xf numFmtId="38" fontId="18" fillId="0" borderId="33" xfId="0" applyNumberFormat="1" applyFont="1" applyBorder="1" applyAlignment="1" applyProtection="1">
      <alignment horizontal="center" vertical="center"/>
      <protection locked="0"/>
    </xf>
    <xf numFmtId="38" fontId="5" fillId="0" borderId="34" xfId="0" applyNumberFormat="1" applyFont="1" applyBorder="1" applyAlignment="1" applyProtection="1">
      <alignment vertical="center"/>
      <protection locked="0"/>
    </xf>
    <xf numFmtId="38" fontId="5" fillId="0" borderId="20" xfId="0" applyNumberFormat="1" applyFont="1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14" fillId="0" borderId="35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38" fontId="8" fillId="0" borderId="35" xfId="0" applyNumberFormat="1" applyFont="1" applyFill="1" applyBorder="1" applyAlignment="1" applyProtection="1">
      <alignment horizontal="center" vertical="center"/>
      <protection locked="0"/>
    </xf>
    <xf numFmtId="38" fontId="8" fillId="0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36" xfId="0" applyFont="1" applyFill="1" applyBorder="1" applyAlignment="1">
      <alignment horizontal="center" vertical="center"/>
    </xf>
    <xf numFmtId="38" fontId="3" fillId="0" borderId="0" xfId="0" applyNumberFormat="1" applyFont="1" applyAlignment="1" applyProtection="1">
      <alignment vertical="center"/>
      <protection locked="0"/>
    </xf>
    <xf numFmtId="38" fontId="3" fillId="0" borderId="0" xfId="0" applyNumberFormat="1" applyFont="1" applyBorder="1" applyAlignment="1" applyProtection="1">
      <alignment horizontal="center" vertical="center"/>
      <protection locked="0"/>
    </xf>
    <xf numFmtId="38" fontId="21" fillId="0" borderId="0" xfId="0" applyNumberFormat="1" applyFont="1" applyAlignment="1" applyProtection="1">
      <alignment horizontal="centerContinuous" vertical="center"/>
      <protection locked="0"/>
    </xf>
    <xf numFmtId="38" fontId="3" fillId="0" borderId="0" xfId="0" applyNumberFormat="1" applyFont="1" applyAlignment="1" applyProtection="1">
      <alignment horizontal="centerContinuous" vertical="center"/>
      <protection locked="0"/>
    </xf>
    <xf numFmtId="38" fontId="3" fillId="0" borderId="0" xfId="0" applyNumberFormat="1" applyFont="1" applyAlignment="1" applyProtection="1">
      <alignment horizontal="center" vertical="center"/>
      <protection locked="0"/>
    </xf>
    <xf numFmtId="38" fontId="5" fillId="0" borderId="0" xfId="0" applyNumberFormat="1" applyFont="1" applyAlignment="1" applyProtection="1">
      <alignment vertical="center"/>
      <protection locked="0"/>
    </xf>
    <xf numFmtId="38" fontId="3" fillId="0" borderId="20" xfId="0" applyNumberFormat="1" applyFont="1" applyBorder="1" applyAlignment="1" applyProtection="1">
      <alignment vertical="center"/>
      <protection locked="0"/>
    </xf>
    <xf numFmtId="38" fontId="3" fillId="0" borderId="35" xfId="0" applyNumberFormat="1" applyFont="1" applyBorder="1" applyAlignment="1" applyProtection="1">
      <alignment horizontal="center" vertical="center"/>
      <protection locked="0"/>
    </xf>
    <xf numFmtId="38" fontId="3" fillId="0" borderId="37" xfId="0" applyNumberFormat="1" applyFont="1" applyBorder="1" applyAlignment="1" applyProtection="1">
      <alignment vertical="center"/>
      <protection locked="0"/>
    </xf>
    <xf numFmtId="38" fontId="3" fillId="0" borderId="0" xfId="0" applyNumberFormat="1" applyFont="1" applyBorder="1" applyAlignment="1" applyProtection="1">
      <alignment vertical="center"/>
      <protection locked="0"/>
    </xf>
    <xf numFmtId="38" fontId="3" fillId="0" borderId="38" xfId="0" applyNumberFormat="1" applyFont="1" applyBorder="1" applyAlignment="1" applyProtection="1">
      <alignment vertical="center"/>
      <protection locked="0"/>
    </xf>
    <xf numFmtId="38" fontId="3" fillId="0" borderId="39" xfId="0" applyNumberFormat="1" applyFont="1" applyBorder="1" applyAlignment="1" applyProtection="1">
      <alignment vertical="center"/>
      <protection locked="0"/>
    </xf>
    <xf numFmtId="49" fontId="17" fillId="0" borderId="14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vertical="center"/>
    </xf>
    <xf numFmtId="49" fontId="9" fillId="0" borderId="19" xfId="0" applyNumberFormat="1" applyFont="1" applyBorder="1" applyAlignment="1">
      <alignment vertical="center"/>
    </xf>
    <xf numFmtId="176" fontId="17" fillId="0" borderId="40" xfId="0" applyNumberFormat="1" applyFont="1" applyBorder="1" applyAlignment="1">
      <alignment horizontal="right" vertical="center" indent="1"/>
    </xf>
    <xf numFmtId="0" fontId="17" fillId="0" borderId="41" xfId="0" applyFont="1" applyBorder="1" applyAlignment="1">
      <alignment horizontal="left" vertical="center"/>
    </xf>
    <xf numFmtId="176" fontId="17" fillId="0" borderId="42" xfId="0" applyNumberFormat="1" applyFont="1" applyBorder="1" applyAlignment="1">
      <alignment horizontal="right" vertical="center" indent="1"/>
    </xf>
    <xf numFmtId="176" fontId="19" fillId="24" borderId="26" xfId="0" applyNumberFormat="1" applyFont="1" applyFill="1" applyBorder="1" applyAlignment="1">
      <alignment horizontal="right" vertical="center" indent="1"/>
    </xf>
    <xf numFmtId="176" fontId="17" fillId="0" borderId="26" xfId="0" applyNumberFormat="1" applyFont="1" applyBorder="1" applyAlignment="1">
      <alignment horizontal="right" vertical="center" indent="1"/>
    </xf>
    <xf numFmtId="176" fontId="17" fillId="0" borderId="43" xfId="0" applyNumberFormat="1" applyFont="1" applyBorder="1" applyAlignment="1">
      <alignment horizontal="right" vertical="center" indent="1"/>
    </xf>
    <xf numFmtId="38" fontId="18" fillId="0" borderId="41" xfId="0" applyNumberFormat="1" applyFont="1" applyBorder="1" applyAlignment="1" applyProtection="1">
      <alignment horizontal="center" vertical="center"/>
      <protection locked="0"/>
    </xf>
    <xf numFmtId="38" fontId="18" fillId="0" borderId="14" xfId="0" applyNumberFormat="1" applyFont="1" applyBorder="1" applyAlignment="1" applyProtection="1">
      <alignment horizontal="left" vertical="center"/>
      <protection locked="0"/>
    </xf>
    <xf numFmtId="38" fontId="18" fillId="0" borderId="26" xfId="0" applyNumberFormat="1" applyFont="1" applyBorder="1" applyAlignment="1" applyProtection="1">
      <alignment horizontal="left" vertical="center"/>
      <protection locked="0"/>
    </xf>
    <xf numFmtId="38" fontId="18" fillId="0" borderId="26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 wrapText="1" indent="1"/>
    </xf>
    <xf numFmtId="0" fontId="12" fillId="0" borderId="0" xfId="0" applyFont="1" applyAlignment="1">
      <alignment horizontal="left" vertical="center" indent="1"/>
    </xf>
    <xf numFmtId="0" fontId="15" fillId="0" borderId="0" xfId="0" applyFont="1" applyFill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176" fontId="17" fillId="0" borderId="41" xfId="0" applyNumberFormat="1" applyFont="1" applyBorder="1" applyAlignment="1">
      <alignment horizontal="right" vertical="center" indent="1"/>
    </xf>
    <xf numFmtId="176" fontId="17" fillId="0" borderId="45" xfId="0" applyNumberFormat="1" applyFont="1" applyBorder="1" applyAlignment="1">
      <alignment horizontal="right" vertical="center" indent="1"/>
    </xf>
    <xf numFmtId="181" fontId="11" fillId="24" borderId="35" xfId="0" applyNumberFormat="1" applyFont="1" applyFill="1" applyBorder="1" applyAlignment="1">
      <alignment horizontal="right" vertical="center" indent="1"/>
    </xf>
    <xf numFmtId="181" fontId="11" fillId="24" borderId="46" xfId="0" applyNumberFormat="1" applyFont="1" applyFill="1" applyBorder="1" applyAlignment="1">
      <alignment horizontal="right" vertical="center" indent="1"/>
    </xf>
    <xf numFmtId="38" fontId="18" fillId="0" borderId="14" xfId="0" applyNumberFormat="1" applyFont="1" applyBorder="1" applyAlignment="1" applyProtection="1">
      <alignment vertical="center"/>
      <protection locked="0"/>
    </xf>
    <xf numFmtId="38" fontId="18" fillId="0" borderId="26" xfId="0" applyNumberFormat="1" applyFont="1" applyBorder="1" applyAlignment="1" applyProtection="1">
      <alignment vertical="center"/>
      <protection locked="0"/>
    </xf>
    <xf numFmtId="181" fontId="17" fillId="0" borderId="41" xfId="0" applyNumberFormat="1" applyFont="1" applyBorder="1" applyAlignment="1">
      <alignment horizontal="right" vertical="center" indent="1"/>
    </xf>
    <xf numFmtId="181" fontId="17" fillId="0" borderId="45" xfId="0" applyNumberFormat="1" applyFont="1" applyBorder="1" applyAlignment="1">
      <alignment horizontal="right" vertical="center" indent="1"/>
    </xf>
    <xf numFmtId="181" fontId="17" fillId="0" borderId="26" xfId="0" applyNumberFormat="1" applyFont="1" applyBorder="1" applyAlignment="1">
      <alignment horizontal="right" vertical="center" indent="1"/>
    </xf>
    <xf numFmtId="181" fontId="17" fillId="0" borderId="43" xfId="0" applyNumberFormat="1" applyFont="1" applyBorder="1" applyAlignment="1">
      <alignment horizontal="right" vertical="center" indent="1"/>
    </xf>
    <xf numFmtId="38" fontId="8" fillId="0" borderId="35" xfId="0" applyNumberFormat="1" applyFont="1" applyBorder="1" applyAlignment="1" applyProtection="1">
      <alignment horizontal="center" vertical="center"/>
      <protection locked="0"/>
    </xf>
    <xf numFmtId="181" fontId="18" fillId="0" borderId="41" xfId="0" applyNumberFormat="1" applyFont="1" applyBorder="1" applyAlignment="1" applyProtection="1">
      <alignment horizontal="right" vertical="center" indent="1"/>
      <protection locked="0"/>
    </xf>
    <xf numFmtId="181" fontId="18" fillId="0" borderId="26" xfId="0" applyNumberFormat="1" applyFont="1" applyBorder="1" applyAlignment="1" applyProtection="1">
      <alignment horizontal="right" vertical="center" indent="1"/>
      <protection locked="0"/>
    </xf>
    <xf numFmtId="38" fontId="8" fillId="0" borderId="47" xfId="0" applyNumberFormat="1" applyFont="1" applyFill="1" applyBorder="1" applyAlignment="1" applyProtection="1">
      <alignment horizontal="center" vertical="center"/>
      <protection locked="0"/>
    </xf>
    <xf numFmtId="38" fontId="8" fillId="0" borderId="15" xfId="0" applyNumberFormat="1" applyFont="1" applyFill="1" applyBorder="1" applyAlignment="1" applyProtection="1">
      <alignment horizontal="center" vertical="center"/>
      <protection locked="0"/>
    </xf>
    <xf numFmtId="38" fontId="8" fillId="0" borderId="35" xfId="0" applyNumberFormat="1" applyFont="1" applyFill="1" applyBorder="1" applyAlignment="1" applyProtection="1">
      <alignment horizontal="center" vertical="center"/>
      <protection locked="0"/>
    </xf>
    <xf numFmtId="0" fontId="11" fillId="0" borderId="3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38" fontId="20" fillId="24" borderId="48" xfId="0" applyNumberFormat="1" applyFont="1" applyFill="1" applyBorder="1" applyAlignment="1" applyProtection="1">
      <alignment horizontal="right" vertical="center" indent="1"/>
      <protection locked="0"/>
    </xf>
    <xf numFmtId="38" fontId="20" fillId="24" borderId="49" xfId="0" applyNumberFormat="1" applyFont="1" applyFill="1" applyBorder="1" applyAlignment="1" applyProtection="1">
      <alignment horizontal="right" vertical="center" indent="1"/>
      <protection locked="0"/>
    </xf>
    <xf numFmtId="181" fontId="17" fillId="0" borderId="42" xfId="0" applyNumberFormat="1" applyFont="1" applyBorder="1" applyAlignment="1">
      <alignment horizontal="right" vertical="center" indent="1"/>
    </xf>
    <xf numFmtId="181" fontId="17" fillId="0" borderId="40" xfId="0" applyNumberFormat="1" applyFont="1" applyBorder="1" applyAlignment="1">
      <alignment horizontal="right" vertical="center" indent="1"/>
    </xf>
    <xf numFmtId="181" fontId="18" fillId="0" borderId="42" xfId="0" applyNumberFormat="1" applyFont="1" applyBorder="1" applyAlignment="1" applyProtection="1">
      <alignment horizontal="right" vertical="center" indent="1"/>
      <protection locked="0"/>
    </xf>
    <xf numFmtId="38" fontId="8" fillId="24" borderId="47" xfId="0" applyNumberFormat="1" applyFont="1" applyFill="1" applyBorder="1" applyAlignment="1" applyProtection="1">
      <alignment horizontal="center" vertical="center"/>
      <protection locked="0"/>
    </xf>
    <xf numFmtId="38" fontId="8" fillId="24" borderId="25" xfId="0" applyNumberFormat="1" applyFont="1" applyFill="1" applyBorder="1" applyAlignment="1" applyProtection="1">
      <alignment horizontal="center" vertical="center"/>
      <protection locked="0"/>
    </xf>
    <xf numFmtId="38" fontId="20" fillId="24" borderId="50" xfId="0" applyNumberFormat="1" applyFont="1" applyFill="1" applyBorder="1" applyAlignment="1" applyProtection="1">
      <alignment horizontal="right" vertical="center" indent="1"/>
      <protection locked="0"/>
    </xf>
    <xf numFmtId="38" fontId="20" fillId="24" borderId="51" xfId="0" applyNumberFormat="1" applyFont="1" applyFill="1" applyBorder="1" applyAlignment="1" applyProtection="1">
      <alignment horizontal="right" vertical="center" indent="1"/>
      <protection locked="0"/>
    </xf>
    <xf numFmtId="38" fontId="20" fillId="24" borderId="52" xfId="0" applyNumberFormat="1" applyFont="1" applyFill="1" applyBorder="1" applyAlignment="1" applyProtection="1">
      <alignment horizontal="right" vertical="center" indent="1"/>
      <protection locked="0"/>
    </xf>
    <xf numFmtId="38" fontId="20" fillId="24" borderId="53" xfId="0" applyNumberFormat="1" applyFont="1" applyFill="1" applyBorder="1" applyAlignment="1" applyProtection="1">
      <alignment horizontal="right" vertical="center" indent="1"/>
      <protection locked="0"/>
    </xf>
    <xf numFmtId="38" fontId="8" fillId="24" borderId="54" xfId="0" applyNumberFormat="1" applyFont="1" applyFill="1" applyBorder="1" applyAlignment="1" applyProtection="1">
      <alignment horizontal="center" vertical="center"/>
      <protection locked="0"/>
    </xf>
    <xf numFmtId="38" fontId="8" fillId="24" borderId="15" xfId="0" applyNumberFormat="1" applyFont="1" applyFill="1" applyBorder="1" applyAlignment="1" applyProtection="1">
      <alignment horizontal="center" vertical="center"/>
      <protection locked="0"/>
    </xf>
    <xf numFmtId="38" fontId="18" fillId="0" borderId="41" xfId="0" applyNumberFormat="1" applyFont="1" applyBorder="1" applyAlignment="1" applyProtection="1">
      <alignment horizontal="right" vertical="center" indent="1"/>
      <protection locked="0"/>
    </xf>
    <xf numFmtId="38" fontId="18" fillId="0" borderId="26" xfId="0" applyNumberFormat="1" applyFont="1" applyBorder="1" applyAlignment="1" applyProtection="1">
      <alignment horizontal="right" vertical="center" indent="1"/>
      <protection locked="0"/>
    </xf>
    <xf numFmtId="38" fontId="8" fillId="24" borderId="47" xfId="0" applyNumberFormat="1" applyFont="1" applyFill="1" applyBorder="1" applyAlignment="1" applyProtection="1">
      <alignment horizontal="right" vertical="center" indent="1"/>
      <protection locked="0"/>
    </xf>
    <xf numFmtId="38" fontId="8" fillId="24" borderId="25" xfId="0" applyNumberFormat="1" applyFont="1" applyFill="1" applyBorder="1" applyAlignment="1" applyProtection="1">
      <alignment horizontal="right" vertical="center" indent="1"/>
      <protection locked="0"/>
    </xf>
    <xf numFmtId="38" fontId="18" fillId="0" borderId="55" xfId="0" applyNumberFormat="1" applyFont="1" applyBorder="1" applyAlignment="1" applyProtection="1">
      <alignment horizontal="left" vertical="center"/>
      <protection locked="0"/>
    </xf>
    <xf numFmtId="38" fontId="18" fillId="0" borderId="41" xfId="0" applyNumberFormat="1" applyFont="1" applyBorder="1" applyAlignment="1" applyProtection="1">
      <alignment horizontal="left" vertical="center"/>
      <protection locked="0"/>
    </xf>
    <xf numFmtId="38" fontId="8" fillId="0" borderId="36" xfId="0" applyNumberFormat="1" applyFont="1" applyBorder="1" applyAlignment="1" applyProtection="1">
      <alignment horizontal="center" vertical="center"/>
      <protection locked="0"/>
    </xf>
    <xf numFmtId="38" fontId="18" fillId="0" borderId="45" xfId="0" applyNumberFormat="1" applyFont="1" applyBorder="1" applyAlignment="1" applyProtection="1">
      <alignment horizontal="center" vertical="center"/>
      <protection locked="0"/>
    </xf>
    <xf numFmtId="38" fontId="8" fillId="0" borderId="46" xfId="0" applyNumberFormat="1" applyFont="1" applyBorder="1" applyAlignment="1" applyProtection="1">
      <alignment horizontal="center" vertical="center"/>
      <protection locked="0"/>
    </xf>
    <xf numFmtId="38" fontId="18" fillId="0" borderId="43" xfId="0" applyNumberFormat="1" applyFont="1" applyBorder="1" applyAlignment="1" applyProtection="1">
      <alignment horizontal="center" vertical="center"/>
      <protection locked="0"/>
    </xf>
    <xf numFmtId="0" fontId="19" fillId="0" borderId="35" xfId="0" applyFont="1" applyBorder="1" applyAlignment="1">
      <alignment horizontal="center" vertical="center"/>
    </xf>
    <xf numFmtId="38" fontId="20" fillId="24" borderId="35" xfId="0" applyNumberFormat="1" applyFont="1" applyFill="1" applyBorder="1" applyAlignment="1" applyProtection="1">
      <alignment horizontal="center" vertical="center"/>
      <protection locked="0"/>
    </xf>
    <xf numFmtId="38" fontId="18" fillId="0" borderId="27" xfId="0" applyNumberFormat="1" applyFont="1" applyBorder="1" applyAlignment="1" applyProtection="1">
      <alignment horizontal="center" vertical="center"/>
      <protection locked="0"/>
    </xf>
    <xf numFmtId="38" fontId="18" fillId="0" borderId="56" xfId="0" applyNumberFormat="1" applyFont="1" applyBorder="1" applyAlignment="1" applyProtection="1">
      <alignment horizontal="center" vertical="center"/>
      <protection locked="0"/>
    </xf>
    <xf numFmtId="38" fontId="8" fillId="24" borderId="57" xfId="0" applyNumberFormat="1" applyFont="1" applyFill="1" applyBorder="1" applyAlignment="1" applyProtection="1">
      <alignment horizontal="center" vertical="center"/>
      <protection locked="0"/>
    </xf>
    <xf numFmtId="38" fontId="18" fillId="0" borderId="32" xfId="0" applyNumberFormat="1" applyFont="1" applyBorder="1" applyAlignment="1" applyProtection="1">
      <alignment vertical="center"/>
      <protection locked="0"/>
    </xf>
    <xf numFmtId="38" fontId="18" fillId="0" borderId="27" xfId="0" applyNumberFormat="1" applyFont="1" applyBorder="1" applyAlignment="1" applyProtection="1">
      <alignment vertical="center"/>
      <protection locked="0"/>
    </xf>
    <xf numFmtId="38" fontId="20" fillId="0" borderId="35" xfId="0" applyNumberFormat="1" applyFont="1" applyBorder="1" applyAlignment="1" applyProtection="1">
      <alignment horizontal="center" vertical="center"/>
      <protection locked="0"/>
    </xf>
    <xf numFmtId="38" fontId="8" fillId="24" borderId="58" xfId="0" applyNumberFormat="1" applyFont="1" applyFill="1" applyBorder="1" applyAlignment="1" applyProtection="1">
      <alignment horizontal="center" vertical="center"/>
      <protection locked="0"/>
    </xf>
    <xf numFmtId="38" fontId="8" fillId="24" borderId="59" xfId="0" applyNumberFormat="1" applyFont="1" applyFill="1" applyBorder="1" applyAlignment="1" applyProtection="1">
      <alignment horizontal="center" vertical="center"/>
      <protection locked="0"/>
    </xf>
    <xf numFmtId="38" fontId="8" fillId="24" borderId="60" xfId="0" applyNumberFormat="1" applyFont="1" applyFill="1" applyBorder="1" applyAlignment="1" applyProtection="1">
      <alignment horizontal="center" vertical="center"/>
      <protection locked="0"/>
    </xf>
    <xf numFmtId="38" fontId="8" fillId="24" borderId="61" xfId="0" applyNumberFormat="1" applyFont="1" applyFill="1" applyBorder="1" applyAlignment="1" applyProtection="1">
      <alignment horizontal="center" vertical="center"/>
      <protection locked="0"/>
    </xf>
    <xf numFmtId="38" fontId="8" fillId="24" borderId="62" xfId="0" applyNumberFormat="1" applyFont="1" applyFill="1" applyBorder="1" applyAlignment="1" applyProtection="1">
      <alignment horizontal="center" vertical="center"/>
      <protection locked="0"/>
    </xf>
    <xf numFmtId="38" fontId="8" fillId="24" borderId="63" xfId="0" applyNumberFormat="1" applyFont="1" applyFill="1" applyBorder="1" applyAlignment="1" applyProtection="1">
      <alignment horizontal="center" vertical="center"/>
      <protection locked="0"/>
    </xf>
    <xf numFmtId="38" fontId="8" fillId="24" borderId="64" xfId="0" applyNumberFormat="1" applyFont="1" applyFill="1" applyBorder="1" applyAlignment="1" applyProtection="1">
      <alignment horizontal="center" vertical="center"/>
      <protection/>
    </xf>
    <xf numFmtId="38" fontId="8" fillId="24" borderId="65" xfId="0" applyNumberFormat="1" applyFont="1" applyFill="1" applyBorder="1" applyAlignment="1" applyProtection="1">
      <alignment horizontal="center" vertical="center"/>
      <protection/>
    </xf>
    <xf numFmtId="38" fontId="8" fillId="24" borderId="66" xfId="0" applyNumberFormat="1" applyFont="1" applyFill="1" applyBorder="1" applyAlignment="1" applyProtection="1">
      <alignment horizontal="center" vertical="center"/>
      <protection/>
    </xf>
    <xf numFmtId="38" fontId="20" fillId="0" borderId="46" xfId="0" applyNumberFormat="1" applyFont="1" applyBorder="1" applyAlignment="1" applyProtection="1">
      <alignment horizontal="center" vertical="center"/>
      <protection locked="0"/>
    </xf>
    <xf numFmtId="38" fontId="8" fillId="24" borderId="67" xfId="0" applyNumberFormat="1" applyFont="1" applyFill="1" applyBorder="1" applyAlignment="1" applyProtection="1">
      <alignment horizontal="center" vertical="center"/>
      <protection locked="0"/>
    </xf>
    <xf numFmtId="38" fontId="8" fillId="24" borderId="68" xfId="0" applyNumberFormat="1" applyFont="1" applyFill="1" applyBorder="1" applyAlignment="1" applyProtection="1">
      <alignment horizontal="center" vertical="center"/>
      <protection locked="0"/>
    </xf>
    <xf numFmtId="38" fontId="8" fillId="24" borderId="69" xfId="0" applyNumberFormat="1" applyFont="1" applyFill="1" applyBorder="1" applyAlignment="1" applyProtection="1">
      <alignment horizontal="center" vertical="center"/>
      <protection locked="0"/>
    </xf>
    <xf numFmtId="176" fontId="11" fillId="24" borderId="70" xfId="0" applyNumberFormat="1" applyFont="1" applyFill="1" applyBorder="1" applyAlignment="1">
      <alignment horizontal="right" vertical="center" indent="1"/>
    </xf>
    <xf numFmtId="0" fontId="17" fillId="0" borderId="42" xfId="0" applyFont="1" applyBorder="1" applyAlignment="1">
      <alignment horizontal="left" vertical="center"/>
    </xf>
    <xf numFmtId="176" fontId="19" fillId="24" borderId="42" xfId="0" applyNumberFormat="1" applyFont="1" applyFill="1" applyBorder="1" applyAlignment="1">
      <alignment horizontal="right" vertical="center" indent="1"/>
    </xf>
    <xf numFmtId="38" fontId="8" fillId="24" borderId="71" xfId="0" applyNumberFormat="1" applyFont="1" applyFill="1" applyBorder="1" applyAlignment="1" applyProtection="1">
      <alignment horizontal="center" vertical="center"/>
      <protection locked="0"/>
    </xf>
    <xf numFmtId="38" fontId="8" fillId="24" borderId="72" xfId="0" applyNumberFormat="1" applyFont="1" applyFill="1" applyBorder="1" applyAlignment="1" applyProtection="1">
      <alignment horizontal="center" vertical="center"/>
      <protection locked="0"/>
    </xf>
    <xf numFmtId="38" fontId="8" fillId="24" borderId="50" xfId="0" applyNumberFormat="1" applyFont="1" applyFill="1" applyBorder="1" applyAlignment="1" applyProtection="1">
      <alignment horizontal="center" vertical="center"/>
      <protection locked="0"/>
    </xf>
    <xf numFmtId="38" fontId="8" fillId="24" borderId="73" xfId="0" applyNumberFormat="1" applyFont="1" applyFill="1" applyBorder="1" applyAlignment="1" applyProtection="1">
      <alignment horizontal="center" vertical="center"/>
      <protection locked="0"/>
    </xf>
    <xf numFmtId="38" fontId="8" fillId="24" borderId="74" xfId="0" applyNumberFormat="1" applyFont="1" applyFill="1" applyBorder="1" applyAlignment="1" applyProtection="1">
      <alignment horizontal="center" vertical="center"/>
      <protection locked="0"/>
    </xf>
    <xf numFmtId="38" fontId="8" fillId="24" borderId="75" xfId="0" applyNumberFormat="1" applyFont="1" applyFill="1" applyBorder="1" applyAlignment="1" applyProtection="1">
      <alignment horizontal="center" vertical="center"/>
      <protection locked="0"/>
    </xf>
    <xf numFmtId="38" fontId="8" fillId="24" borderId="76" xfId="0" applyNumberFormat="1" applyFont="1" applyFill="1" applyBorder="1" applyAlignment="1" applyProtection="1">
      <alignment horizontal="center" vertical="center"/>
      <protection locked="0"/>
    </xf>
    <xf numFmtId="38" fontId="8" fillId="24" borderId="77" xfId="0" applyNumberFormat="1" applyFont="1" applyFill="1" applyBorder="1" applyAlignment="1" applyProtection="1">
      <alignment horizontal="center" vertical="center"/>
      <protection locked="0"/>
    </xf>
    <xf numFmtId="38" fontId="8" fillId="24" borderId="78" xfId="0" applyNumberFormat="1" applyFont="1" applyFill="1" applyBorder="1" applyAlignment="1" applyProtection="1">
      <alignment horizontal="center" vertical="center"/>
      <protection locked="0"/>
    </xf>
    <xf numFmtId="38" fontId="8" fillId="24" borderId="53" xfId="0" applyNumberFormat="1" applyFont="1" applyFill="1" applyBorder="1" applyAlignment="1" applyProtection="1">
      <alignment horizontal="center" vertical="center"/>
      <protection locked="0"/>
    </xf>
    <xf numFmtId="38" fontId="8" fillId="24" borderId="64" xfId="0" applyNumberFormat="1" applyFont="1" applyFill="1" applyBorder="1" applyAlignment="1" applyProtection="1">
      <alignment horizontal="center" vertical="center"/>
      <protection locked="0"/>
    </xf>
    <xf numFmtId="38" fontId="11" fillId="24" borderId="64" xfId="0" applyNumberFormat="1" applyFont="1" applyFill="1" applyBorder="1" applyAlignment="1">
      <alignment horizontal="center" vertical="center"/>
    </xf>
    <xf numFmtId="38" fontId="11" fillId="24" borderId="79" xfId="0" applyNumberFormat="1" applyFont="1" applyFill="1" applyBorder="1" applyAlignment="1">
      <alignment horizontal="center" vertical="center"/>
    </xf>
    <xf numFmtId="38" fontId="8" fillId="24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>
      <alignment horizontal="left" vertical="center"/>
    </xf>
    <xf numFmtId="38" fontId="8" fillId="24" borderId="70" xfId="0" applyNumberFormat="1" applyFont="1" applyFill="1" applyBorder="1" applyAlignment="1" applyProtection="1">
      <alignment horizontal="right" vertical="center" indent="1"/>
      <protection locked="0"/>
    </xf>
    <xf numFmtId="38" fontId="8" fillId="24" borderId="81" xfId="0" applyNumberFormat="1" applyFont="1" applyFill="1" applyBorder="1" applyAlignment="1" applyProtection="1">
      <alignment horizontal="right" vertical="center" indent="1"/>
      <protection locked="0"/>
    </xf>
    <xf numFmtId="0" fontId="17" fillId="0" borderId="26" xfId="0" applyFont="1" applyBorder="1" applyAlignment="1">
      <alignment horizontal="left" vertical="center"/>
    </xf>
    <xf numFmtId="38" fontId="8" fillId="24" borderId="82" xfId="0" applyNumberFormat="1" applyFont="1" applyFill="1" applyBorder="1" applyAlignment="1" applyProtection="1">
      <alignment horizontal="center" vertical="center"/>
      <protection locked="0"/>
    </xf>
    <xf numFmtId="38" fontId="8" fillId="24" borderId="83" xfId="0" applyNumberFormat="1" applyFont="1" applyFill="1" applyBorder="1" applyAlignment="1" applyProtection="1">
      <alignment horizontal="center" vertical="center"/>
      <protection locked="0"/>
    </xf>
    <xf numFmtId="38" fontId="8" fillId="24" borderId="84" xfId="0" applyNumberFormat="1" applyFont="1" applyFill="1" applyBorder="1" applyAlignment="1" applyProtection="1">
      <alignment horizontal="center" vertical="center"/>
      <protection locked="0"/>
    </xf>
    <xf numFmtId="0" fontId="2" fillId="24" borderId="54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25" xfId="0" applyFont="1" applyFill="1" applyBorder="1" applyAlignment="1">
      <alignment horizontal="center" vertical="center"/>
    </xf>
    <xf numFmtId="38" fontId="18" fillId="0" borderId="27" xfId="0" applyNumberFormat="1" applyFont="1" applyBorder="1" applyAlignment="1" applyProtection="1">
      <alignment horizontal="right" vertical="center" indent="1"/>
      <protection locked="0"/>
    </xf>
    <xf numFmtId="38" fontId="8" fillId="24" borderId="35" xfId="0" applyNumberFormat="1" applyFont="1" applyFill="1" applyBorder="1" applyAlignment="1" applyProtection="1">
      <alignment horizontal="right" vertical="center" indent="1"/>
      <protection locked="0"/>
    </xf>
    <xf numFmtId="0" fontId="0" fillId="0" borderId="35" xfId="0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38" fontId="3" fillId="0" borderId="47" xfId="0" applyNumberFormat="1" applyFont="1" applyBorder="1" applyAlignment="1" applyProtection="1">
      <alignment vertical="center"/>
      <protection locked="0"/>
    </xf>
    <xf numFmtId="38" fontId="3" fillId="0" borderId="15" xfId="0" applyNumberFormat="1" applyFont="1" applyBorder="1" applyAlignment="1" applyProtection="1">
      <alignment vertical="center"/>
      <protection locked="0"/>
    </xf>
    <xf numFmtId="38" fontId="3" fillId="0" borderId="0" xfId="0" applyNumberFormat="1" applyFont="1" applyBorder="1" applyAlignment="1" applyProtection="1">
      <alignment horizontal="center" vertical="center"/>
      <protection locked="0"/>
    </xf>
    <xf numFmtId="38" fontId="3" fillId="0" borderId="20" xfId="0" applyNumberFormat="1" applyFont="1" applyBorder="1" applyAlignment="1" applyProtection="1">
      <alignment horizontal="center" vertical="center"/>
      <protection locked="0"/>
    </xf>
    <xf numFmtId="38" fontId="18" fillId="0" borderId="35" xfId="0" applyNumberFormat="1" applyFont="1" applyBorder="1" applyAlignment="1" applyProtection="1">
      <alignment horizontal="center" vertical="center"/>
      <protection locked="0"/>
    </xf>
    <xf numFmtId="38" fontId="3" fillId="0" borderId="35" xfId="0" applyNumberFormat="1" applyFont="1" applyBorder="1" applyAlignment="1" applyProtection="1">
      <alignment horizontal="center" vertical="center"/>
      <protection locked="0"/>
    </xf>
    <xf numFmtId="0" fontId="17" fillId="0" borderId="52" xfId="0" applyFont="1" applyBorder="1" applyAlignment="1">
      <alignment horizontal="left" vertical="center"/>
    </xf>
    <xf numFmtId="0" fontId="17" fillId="0" borderId="29" xfId="0" applyFont="1" applyBorder="1" applyAlignment="1">
      <alignment horizontal="left" vertical="center"/>
    </xf>
    <xf numFmtId="0" fontId="17" fillId="0" borderId="53" xfId="0" applyFont="1" applyBorder="1" applyAlignment="1">
      <alignment horizontal="lef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1</xdr:row>
      <xdr:rowOff>9525</xdr:rowOff>
    </xdr:from>
    <xdr:to>
      <xdr:col>12</xdr:col>
      <xdr:colOff>0</xdr:colOff>
      <xdr:row>4</xdr:row>
      <xdr:rowOff>38100</xdr:rowOff>
    </xdr:to>
    <xdr:grpSp>
      <xdr:nvGrpSpPr>
        <xdr:cNvPr id="1" name="그룹 4"/>
        <xdr:cNvGrpSpPr>
          <a:grpSpLocks/>
        </xdr:cNvGrpSpPr>
      </xdr:nvGrpSpPr>
      <xdr:grpSpPr>
        <a:xfrm>
          <a:off x="4038600" y="180975"/>
          <a:ext cx="2581275" cy="771525"/>
          <a:chOff x="7896225" y="238125"/>
          <a:chExt cx="2695575" cy="800100"/>
        </a:xfrm>
        <a:solidFill>
          <a:srgbClr val="FFFFFF"/>
        </a:solidFill>
      </xdr:grpSpPr>
      <xdr:grpSp>
        <xdr:nvGrpSpPr>
          <xdr:cNvPr id="2" name="그룹 4"/>
          <xdr:cNvGrpSpPr>
            <a:grpSpLocks/>
          </xdr:cNvGrpSpPr>
        </xdr:nvGrpSpPr>
        <xdr:grpSpPr>
          <a:xfrm>
            <a:off x="7896225" y="238125"/>
            <a:ext cx="671872" cy="800100"/>
            <a:chOff x="7896225" y="238125"/>
            <a:chExt cx="671820" cy="800100"/>
          </a:xfrm>
          <a:solidFill>
            <a:srgbClr val="FFFFFF"/>
          </a:solidFill>
        </xdr:grpSpPr>
        <xdr:sp>
          <xdr:nvSpPr>
            <xdr:cNvPr id="3" name="TextBox 12"/>
            <xdr:cNvSpPr txBox="1">
              <a:spLocks noChangeArrowheads="1"/>
            </xdr:cNvSpPr>
          </xdr:nvSpPr>
          <xdr:spPr>
            <a:xfrm>
              <a:off x="7896225" y="238125"/>
              <a:ext cx="676355" cy="80010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36000" rIns="0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분과장</a:t>
              </a:r>
            </a:p>
          </xdr:txBody>
        </xdr:sp>
        <xdr:sp>
          <xdr:nvSpPr>
            <xdr:cNvPr id="4" name="직선 연결선 3"/>
            <xdr:cNvSpPr>
              <a:spLocks/>
            </xdr:cNvSpPr>
          </xdr:nvSpPr>
          <xdr:spPr>
            <a:xfrm>
              <a:off x="7896225" y="445551"/>
              <a:ext cx="666445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  <xdr:grpSp>
        <xdr:nvGrpSpPr>
          <xdr:cNvPr id="5" name="그룹 8"/>
          <xdr:cNvGrpSpPr>
            <a:grpSpLocks/>
          </xdr:cNvGrpSpPr>
        </xdr:nvGrpSpPr>
        <xdr:grpSpPr>
          <a:xfrm>
            <a:off x="9239969" y="238125"/>
            <a:ext cx="679959" cy="800100"/>
            <a:chOff x="7896840" y="238125"/>
            <a:chExt cx="680114" cy="800100"/>
          </a:xfrm>
          <a:solidFill>
            <a:srgbClr val="FFFFFF"/>
          </a:solidFill>
        </xdr:grpSpPr>
        <xdr:sp>
          <xdr:nvSpPr>
            <xdr:cNvPr id="6" name="TextBox 10"/>
            <xdr:cNvSpPr txBox="1">
              <a:spLocks noChangeArrowheads="1"/>
            </xdr:cNvSpPr>
          </xdr:nvSpPr>
          <xdr:spPr>
            <a:xfrm>
              <a:off x="7896840" y="238125"/>
              <a:ext cx="676373" cy="80010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36000" rIns="0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평협회장</a:t>
              </a:r>
            </a:p>
          </xdr:txBody>
        </xdr:sp>
        <xdr:sp>
          <xdr:nvSpPr>
            <xdr:cNvPr id="7" name="직선 연결선 11"/>
            <xdr:cNvSpPr>
              <a:spLocks/>
            </xdr:cNvSpPr>
          </xdr:nvSpPr>
          <xdr:spPr>
            <a:xfrm>
              <a:off x="7896840" y="445551"/>
              <a:ext cx="656480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  <xdr:grpSp>
        <xdr:nvGrpSpPr>
          <xdr:cNvPr id="8" name="그룹 11"/>
          <xdr:cNvGrpSpPr>
            <a:grpSpLocks/>
          </xdr:cNvGrpSpPr>
        </xdr:nvGrpSpPr>
        <xdr:grpSpPr>
          <a:xfrm>
            <a:off x="9919928" y="238125"/>
            <a:ext cx="671872" cy="800100"/>
            <a:chOff x="7900680" y="238125"/>
            <a:chExt cx="671820" cy="800100"/>
          </a:xfrm>
          <a:solidFill>
            <a:srgbClr val="FFFFFF"/>
          </a:solidFill>
        </xdr:grpSpPr>
        <xdr:sp>
          <xdr:nvSpPr>
            <xdr:cNvPr id="9" name="TextBox 8"/>
            <xdr:cNvSpPr txBox="1">
              <a:spLocks noChangeArrowheads="1"/>
            </xdr:cNvSpPr>
          </xdr:nvSpPr>
          <xdr:spPr>
            <a:xfrm>
              <a:off x="7900680" y="238125"/>
              <a:ext cx="676355" cy="80010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36000" rIns="0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주임신부</a:t>
              </a:r>
            </a:p>
          </xdr:txBody>
        </xdr:sp>
        <xdr:sp>
          <xdr:nvSpPr>
            <xdr:cNvPr id="10" name="직선 연결선 9"/>
            <xdr:cNvSpPr>
              <a:spLocks/>
            </xdr:cNvSpPr>
          </xdr:nvSpPr>
          <xdr:spPr>
            <a:xfrm>
              <a:off x="7900680" y="445551"/>
              <a:ext cx="666445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  <xdr:grpSp>
        <xdr:nvGrpSpPr>
          <xdr:cNvPr id="11" name="그룹 14"/>
          <xdr:cNvGrpSpPr>
            <a:grpSpLocks/>
          </xdr:cNvGrpSpPr>
        </xdr:nvGrpSpPr>
        <xdr:grpSpPr>
          <a:xfrm>
            <a:off x="8568097" y="238125"/>
            <a:ext cx="679959" cy="800100"/>
            <a:chOff x="7882245" y="238125"/>
            <a:chExt cx="680114" cy="800100"/>
          </a:xfrm>
          <a:solidFill>
            <a:srgbClr val="FFFFFF"/>
          </a:solidFill>
        </xdr:grpSpPr>
        <xdr:sp>
          <xdr:nvSpPr>
            <xdr:cNvPr id="12" name="TextBox 6"/>
            <xdr:cNvSpPr txBox="1">
              <a:spLocks noChangeArrowheads="1"/>
            </xdr:cNvSpPr>
          </xdr:nvSpPr>
          <xdr:spPr>
            <a:xfrm>
              <a:off x="7886836" y="238125"/>
              <a:ext cx="676373" cy="80010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36000" rIns="0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평협부회장</a:t>
              </a:r>
            </a:p>
          </xdr:txBody>
        </xdr:sp>
        <xdr:sp>
          <xdr:nvSpPr>
            <xdr:cNvPr id="13" name="직선 연결선 7"/>
            <xdr:cNvSpPr>
              <a:spLocks/>
            </xdr:cNvSpPr>
          </xdr:nvSpPr>
          <xdr:spPr>
            <a:xfrm>
              <a:off x="7906729" y="445551"/>
              <a:ext cx="656480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0</xdr:colOff>
      <xdr:row>1</xdr:row>
      <xdr:rowOff>9525</xdr:rowOff>
    </xdr:from>
    <xdr:to>
      <xdr:col>12</xdr:col>
      <xdr:colOff>0</xdr:colOff>
      <xdr:row>4</xdr:row>
      <xdr:rowOff>38100</xdr:rowOff>
    </xdr:to>
    <xdr:grpSp>
      <xdr:nvGrpSpPr>
        <xdr:cNvPr id="14" name="그룹 4"/>
        <xdr:cNvGrpSpPr>
          <a:grpSpLocks/>
        </xdr:cNvGrpSpPr>
      </xdr:nvGrpSpPr>
      <xdr:grpSpPr>
        <a:xfrm>
          <a:off x="4000500" y="180975"/>
          <a:ext cx="2619375" cy="771525"/>
          <a:chOff x="7896225" y="238125"/>
          <a:chExt cx="2695575" cy="800100"/>
        </a:xfrm>
        <a:solidFill>
          <a:srgbClr val="FFFFFF"/>
        </a:solidFill>
      </xdr:grpSpPr>
      <xdr:grpSp>
        <xdr:nvGrpSpPr>
          <xdr:cNvPr id="15" name="그룹 4"/>
          <xdr:cNvGrpSpPr>
            <a:grpSpLocks/>
          </xdr:cNvGrpSpPr>
        </xdr:nvGrpSpPr>
        <xdr:grpSpPr>
          <a:xfrm>
            <a:off x="7896225" y="238125"/>
            <a:ext cx="673894" cy="800100"/>
            <a:chOff x="7896225" y="238125"/>
            <a:chExt cx="673894" cy="800100"/>
          </a:xfrm>
          <a:solidFill>
            <a:srgbClr val="FFFFFF"/>
          </a:solidFill>
        </xdr:grpSpPr>
        <xdr:sp>
          <xdr:nvSpPr>
            <xdr:cNvPr id="16" name="TextBox 25"/>
            <xdr:cNvSpPr txBox="1">
              <a:spLocks noChangeArrowheads="1"/>
            </xdr:cNvSpPr>
          </xdr:nvSpPr>
          <xdr:spPr>
            <a:xfrm>
              <a:off x="7896225" y="238125"/>
              <a:ext cx="676421" cy="80010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36000" rIns="0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분과장</a:t>
              </a:r>
            </a:p>
          </xdr:txBody>
        </xdr:sp>
        <xdr:sp>
          <xdr:nvSpPr>
            <xdr:cNvPr id="17" name="직선 연결선 3"/>
            <xdr:cNvSpPr>
              <a:spLocks/>
            </xdr:cNvSpPr>
          </xdr:nvSpPr>
          <xdr:spPr>
            <a:xfrm>
              <a:off x="7896225" y="445551"/>
              <a:ext cx="66648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  <xdr:grpSp>
        <xdr:nvGrpSpPr>
          <xdr:cNvPr id="18" name="그룹 8"/>
          <xdr:cNvGrpSpPr>
            <a:grpSpLocks/>
          </xdr:cNvGrpSpPr>
        </xdr:nvGrpSpPr>
        <xdr:grpSpPr>
          <a:xfrm>
            <a:off x="9244013" y="238125"/>
            <a:ext cx="673894" cy="800100"/>
            <a:chOff x="7900988" y="238125"/>
            <a:chExt cx="673894" cy="800100"/>
          </a:xfrm>
          <a:solidFill>
            <a:srgbClr val="FFFFFF"/>
          </a:solidFill>
        </xdr:grpSpPr>
        <xdr:sp>
          <xdr:nvSpPr>
            <xdr:cNvPr id="19" name="TextBox 23"/>
            <xdr:cNvSpPr txBox="1">
              <a:spLocks noChangeArrowheads="1"/>
            </xdr:cNvSpPr>
          </xdr:nvSpPr>
          <xdr:spPr>
            <a:xfrm>
              <a:off x="7905874" y="238125"/>
              <a:ext cx="666481" cy="80010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36000" rIns="0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평협회장</a:t>
              </a:r>
            </a:p>
          </xdr:txBody>
        </xdr:sp>
        <xdr:sp>
          <xdr:nvSpPr>
            <xdr:cNvPr id="20" name="직선 연결선 24"/>
            <xdr:cNvSpPr>
              <a:spLocks/>
            </xdr:cNvSpPr>
          </xdr:nvSpPr>
          <xdr:spPr>
            <a:xfrm>
              <a:off x="7905874" y="445551"/>
              <a:ext cx="656710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  <xdr:grpSp>
        <xdr:nvGrpSpPr>
          <xdr:cNvPr id="21" name="그룹 11"/>
          <xdr:cNvGrpSpPr>
            <a:grpSpLocks/>
          </xdr:cNvGrpSpPr>
        </xdr:nvGrpSpPr>
        <xdr:grpSpPr>
          <a:xfrm>
            <a:off x="9917906" y="238125"/>
            <a:ext cx="673894" cy="800100"/>
            <a:chOff x="7898606" y="238125"/>
            <a:chExt cx="673894" cy="800100"/>
          </a:xfrm>
          <a:solidFill>
            <a:srgbClr val="FFFFFF"/>
          </a:solidFill>
        </xdr:grpSpPr>
        <xdr:sp>
          <xdr:nvSpPr>
            <xdr:cNvPr id="22" name="TextBox 21"/>
            <xdr:cNvSpPr txBox="1">
              <a:spLocks noChangeArrowheads="1"/>
            </xdr:cNvSpPr>
          </xdr:nvSpPr>
          <xdr:spPr>
            <a:xfrm>
              <a:off x="7898606" y="238125"/>
              <a:ext cx="676421" cy="80010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36000" rIns="0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주임신부</a:t>
              </a:r>
            </a:p>
          </xdr:txBody>
        </xdr:sp>
        <xdr:sp>
          <xdr:nvSpPr>
            <xdr:cNvPr id="23" name="직선 연결선 22"/>
            <xdr:cNvSpPr>
              <a:spLocks/>
            </xdr:cNvSpPr>
          </xdr:nvSpPr>
          <xdr:spPr>
            <a:xfrm>
              <a:off x="7898606" y="445551"/>
              <a:ext cx="66648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  <xdr:grpSp>
        <xdr:nvGrpSpPr>
          <xdr:cNvPr id="24" name="그룹 14"/>
          <xdr:cNvGrpSpPr>
            <a:grpSpLocks/>
          </xdr:cNvGrpSpPr>
        </xdr:nvGrpSpPr>
        <xdr:grpSpPr>
          <a:xfrm>
            <a:off x="8576858" y="238125"/>
            <a:ext cx="673894" cy="800100"/>
            <a:chOff x="7891320" y="238125"/>
            <a:chExt cx="673894" cy="800100"/>
          </a:xfrm>
          <a:solidFill>
            <a:srgbClr val="FFFFFF"/>
          </a:solidFill>
        </xdr:grpSpPr>
        <xdr:sp>
          <xdr:nvSpPr>
            <xdr:cNvPr id="25" name="TextBox 19"/>
            <xdr:cNvSpPr txBox="1">
              <a:spLocks noChangeArrowheads="1"/>
            </xdr:cNvSpPr>
          </xdr:nvSpPr>
          <xdr:spPr>
            <a:xfrm>
              <a:off x="7891320" y="238125"/>
              <a:ext cx="676421" cy="80010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36000" rIns="0" bIns="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평협부회장</a:t>
              </a:r>
            </a:p>
          </xdr:txBody>
        </xdr:sp>
        <xdr:sp>
          <xdr:nvSpPr>
            <xdr:cNvPr id="26" name="직선 연결선 20"/>
            <xdr:cNvSpPr>
              <a:spLocks/>
            </xdr:cNvSpPr>
          </xdr:nvSpPr>
          <xdr:spPr>
            <a:xfrm>
              <a:off x="7891320" y="445551"/>
              <a:ext cx="66648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22">
      <selection activeCell="C54" sqref="C54"/>
    </sheetView>
  </sheetViews>
  <sheetFormatPr defaultColWidth="8.88671875" defaultRowHeight="13.5"/>
  <cols>
    <col min="1" max="1" width="5.99609375" style="0" customWidth="1"/>
    <col min="2" max="2" width="7.3359375" style="0" customWidth="1"/>
    <col min="3" max="3" width="12.10546875" style="0" customWidth="1"/>
    <col min="4" max="4" width="4.99609375" style="0" customWidth="1"/>
    <col min="5" max="5" width="10.99609375" style="0" customWidth="1"/>
    <col min="6" max="6" width="7.77734375" style="0" customWidth="1"/>
    <col min="7" max="7" width="5.5546875" style="0" customWidth="1"/>
    <col min="8" max="11" width="6.6640625" style="0" customWidth="1"/>
    <col min="12" max="12" width="39.3359375" style="0" customWidth="1"/>
  </cols>
  <sheetData>
    <row r="1" spans="1:11" ht="13.5" customHeight="1">
      <c r="A1" s="88" t="s">
        <v>56</v>
      </c>
      <c r="B1" s="88"/>
      <c r="C1" s="88"/>
      <c r="D1" s="88"/>
      <c r="E1" s="88"/>
      <c r="F1" s="88"/>
      <c r="G1" s="89"/>
      <c r="H1" s="47" t="s">
        <v>24</v>
      </c>
      <c r="I1" s="47" t="s">
        <v>25</v>
      </c>
      <c r="J1" s="47" t="s">
        <v>26</v>
      </c>
      <c r="K1" s="47" t="s">
        <v>27</v>
      </c>
    </row>
    <row r="2" spans="1:12" ht="34.5" customHeight="1">
      <c r="A2" s="88"/>
      <c r="B2" s="88"/>
      <c r="C2" s="88"/>
      <c r="D2" s="88"/>
      <c r="E2" s="88"/>
      <c r="F2" s="88"/>
      <c r="G2" s="89"/>
      <c r="H2" s="48"/>
      <c r="I2" s="48"/>
      <c r="J2" s="48"/>
      <c r="K2" s="48"/>
      <c r="L2" s="86" t="s">
        <v>36</v>
      </c>
    </row>
    <row r="3" spans="1:12" ht="13.5" customHeight="1" thickBot="1">
      <c r="A3" s="170"/>
      <c r="B3" s="170"/>
      <c r="C3" s="170"/>
      <c r="D3" s="170"/>
      <c r="E3" s="49"/>
      <c r="F3" s="49"/>
      <c r="G3" s="49"/>
      <c r="H3" s="50"/>
      <c r="I3" s="50"/>
      <c r="J3" s="50"/>
      <c r="K3" s="50"/>
      <c r="L3" s="87"/>
    </row>
    <row r="4" spans="1:12" ht="21.75" customHeight="1">
      <c r="A4" s="51" t="s">
        <v>12</v>
      </c>
      <c r="B4" s="52"/>
      <c r="C4" s="53" t="s">
        <v>8</v>
      </c>
      <c r="D4" s="54" t="s">
        <v>53</v>
      </c>
      <c r="E4" s="54" t="s">
        <v>33</v>
      </c>
      <c r="F4" s="4" t="s">
        <v>9</v>
      </c>
      <c r="G4" s="54" t="s">
        <v>32</v>
      </c>
      <c r="H4" s="54" t="s">
        <v>34</v>
      </c>
      <c r="I4" s="55"/>
      <c r="J4" s="55"/>
      <c r="K4" s="56"/>
      <c r="L4" s="87"/>
    </row>
    <row r="5" spans="1:12" ht="13.5">
      <c r="A5" s="105" t="s">
        <v>41</v>
      </c>
      <c r="B5" s="105"/>
      <c r="C5" s="182"/>
      <c r="D5" s="182"/>
      <c r="E5" s="182"/>
      <c r="F5" s="108" t="s">
        <v>38</v>
      </c>
      <c r="G5" s="108"/>
      <c r="H5" s="108"/>
      <c r="I5" s="182"/>
      <c r="J5" s="182"/>
      <c r="K5" s="182"/>
      <c r="L5" s="87"/>
    </row>
    <row r="6" spans="1:12" ht="13.5">
      <c r="A6" s="105" t="s">
        <v>40</v>
      </c>
      <c r="B6" s="105"/>
      <c r="C6" s="182"/>
      <c r="D6" s="182"/>
      <c r="E6" s="182"/>
      <c r="F6" s="105" t="s">
        <v>39</v>
      </c>
      <c r="G6" s="105"/>
      <c r="H6" s="105"/>
      <c r="I6" s="182"/>
      <c r="J6" s="182"/>
      <c r="K6" s="182"/>
      <c r="L6" s="87"/>
    </row>
    <row r="7" spans="1:12" ht="20.25" customHeight="1">
      <c r="A7" s="44" t="s">
        <v>15</v>
      </c>
      <c r="B7" s="45"/>
      <c r="C7" s="45"/>
      <c r="D7" s="45"/>
      <c r="E7" s="45"/>
      <c r="F7" s="45"/>
      <c r="G7" s="45"/>
      <c r="H7" s="46"/>
      <c r="I7" s="26" t="s">
        <v>14</v>
      </c>
      <c r="J7" s="26"/>
      <c r="K7" s="27"/>
      <c r="L7" s="87"/>
    </row>
    <row r="8" spans="1:12" ht="13.5">
      <c r="A8" s="58" t="s">
        <v>35</v>
      </c>
      <c r="B8" s="103" t="s">
        <v>28</v>
      </c>
      <c r="C8" s="104"/>
      <c r="D8" s="104"/>
      <c r="E8" s="57" t="s">
        <v>37</v>
      </c>
      <c r="F8" s="114" t="s">
        <v>7</v>
      </c>
      <c r="G8" s="115"/>
      <c r="H8" s="100" t="s">
        <v>22</v>
      </c>
      <c r="I8" s="100"/>
      <c r="J8" s="106" t="s">
        <v>23</v>
      </c>
      <c r="K8" s="107"/>
      <c r="L8" s="87"/>
    </row>
    <row r="9" spans="1:12" ht="13.5">
      <c r="A9" s="40"/>
      <c r="B9" s="37"/>
      <c r="C9" s="37"/>
      <c r="D9" s="37"/>
      <c r="E9" s="43"/>
      <c r="F9" s="116">
        <f>H9+J9</f>
        <v>0</v>
      </c>
      <c r="G9" s="117"/>
      <c r="H9" s="101"/>
      <c r="I9" s="101"/>
      <c r="J9" s="96"/>
      <c r="K9" s="97"/>
      <c r="L9" s="87"/>
    </row>
    <row r="10" spans="1:12" ht="13.5" customHeight="1">
      <c r="A10" s="41"/>
      <c r="B10" s="38"/>
      <c r="C10" s="38"/>
      <c r="D10" s="38"/>
      <c r="E10" s="35"/>
      <c r="F10" s="118">
        <f>H10+J10</f>
        <v>0</v>
      </c>
      <c r="G10" s="119"/>
      <c r="H10" s="102"/>
      <c r="I10" s="102"/>
      <c r="J10" s="98"/>
      <c r="K10" s="99"/>
      <c r="L10" s="87"/>
    </row>
    <row r="11" spans="1:12" ht="13.5" customHeight="1">
      <c r="A11" s="41"/>
      <c r="B11" s="38"/>
      <c r="C11" s="38"/>
      <c r="D11" s="38"/>
      <c r="E11" s="35"/>
      <c r="F11" s="118">
        <f>H11+J11</f>
        <v>0</v>
      </c>
      <c r="G11" s="119"/>
      <c r="H11" s="102"/>
      <c r="I11" s="102"/>
      <c r="J11" s="98"/>
      <c r="K11" s="99"/>
      <c r="L11" s="87"/>
    </row>
    <row r="12" spans="1:12" ht="13.5" customHeight="1">
      <c r="A12" s="42"/>
      <c r="B12" s="39"/>
      <c r="C12" s="39"/>
      <c r="D12" s="39"/>
      <c r="E12" s="36"/>
      <c r="F12" s="109">
        <f>H12+J12</f>
        <v>0</v>
      </c>
      <c r="G12" s="110"/>
      <c r="H12" s="113"/>
      <c r="I12" s="113"/>
      <c r="J12" s="111"/>
      <c r="K12" s="112"/>
      <c r="L12" s="87"/>
    </row>
    <row r="13" spans="1:12" ht="13.5" customHeight="1">
      <c r="A13" s="120" t="s">
        <v>16</v>
      </c>
      <c r="B13" s="121"/>
      <c r="C13" s="121"/>
      <c r="D13" s="19"/>
      <c r="E13" s="34" t="s">
        <v>31</v>
      </c>
      <c r="F13" s="124">
        <f>SUM(F9:F10)</f>
        <v>0</v>
      </c>
      <c r="G13" s="125"/>
      <c r="H13" s="124">
        <f>SUM(H9:H10)</f>
        <v>0</v>
      </c>
      <c r="I13" s="125"/>
      <c r="J13" s="92">
        <f>SUM(J9:J10)</f>
        <v>0</v>
      </c>
      <c r="K13" s="93"/>
      <c r="L13" s="87"/>
    </row>
    <row r="14" spans="1:12" ht="21.75" customHeight="1">
      <c r="A14" s="7" t="s">
        <v>17</v>
      </c>
      <c r="B14" s="2"/>
      <c r="C14" s="2"/>
      <c r="D14" s="2"/>
      <c r="E14" s="2"/>
      <c r="F14" s="2"/>
      <c r="G14" s="2"/>
      <c r="H14" s="1"/>
      <c r="I14" s="1"/>
      <c r="J14" s="1"/>
      <c r="K14" s="8"/>
      <c r="L14" s="87"/>
    </row>
    <row r="15" spans="1:12" ht="13.5">
      <c r="A15" s="128" t="s">
        <v>2</v>
      </c>
      <c r="B15" s="100"/>
      <c r="C15" s="100"/>
      <c r="D15" s="100" t="s">
        <v>3</v>
      </c>
      <c r="E15" s="100"/>
      <c r="F15" s="100"/>
      <c r="G15" s="100" t="s">
        <v>4</v>
      </c>
      <c r="H15" s="100"/>
      <c r="I15" s="100" t="s">
        <v>5</v>
      </c>
      <c r="J15" s="100"/>
      <c r="K15" s="130"/>
      <c r="L15" s="87"/>
    </row>
    <row r="16" spans="1:12" ht="13.5">
      <c r="A16" s="126"/>
      <c r="B16" s="127"/>
      <c r="C16" s="127"/>
      <c r="D16" s="82"/>
      <c r="E16" s="82"/>
      <c r="F16" s="82"/>
      <c r="G16" s="122"/>
      <c r="H16" s="122"/>
      <c r="I16" s="82"/>
      <c r="J16" s="82"/>
      <c r="K16" s="129"/>
      <c r="L16" s="87"/>
    </row>
    <row r="17" spans="1:12" ht="13.5">
      <c r="A17" s="83"/>
      <c r="B17" s="84"/>
      <c r="C17" s="84"/>
      <c r="D17" s="85"/>
      <c r="E17" s="85"/>
      <c r="F17" s="85"/>
      <c r="G17" s="123"/>
      <c r="H17" s="123"/>
      <c r="I17" s="85"/>
      <c r="J17" s="85"/>
      <c r="K17" s="131"/>
      <c r="L17" s="87"/>
    </row>
    <row r="18" spans="1:11" ht="13.5">
      <c r="A18" s="83"/>
      <c r="B18" s="84"/>
      <c r="C18" s="84"/>
      <c r="D18" s="85"/>
      <c r="E18" s="85"/>
      <c r="F18" s="85"/>
      <c r="G18" s="123"/>
      <c r="H18" s="123"/>
      <c r="I18" s="85"/>
      <c r="J18" s="85"/>
      <c r="K18" s="131"/>
    </row>
    <row r="19" spans="1:11" ht="13.5">
      <c r="A19" s="83"/>
      <c r="B19" s="84"/>
      <c r="C19" s="84"/>
      <c r="D19" s="85"/>
      <c r="E19" s="85"/>
      <c r="F19" s="85"/>
      <c r="G19" s="123"/>
      <c r="H19" s="123"/>
      <c r="I19" s="85"/>
      <c r="J19" s="85"/>
      <c r="K19" s="131"/>
    </row>
    <row r="20" spans="1:11" ht="13.5">
      <c r="A20" s="83"/>
      <c r="B20" s="84"/>
      <c r="C20" s="84"/>
      <c r="D20" s="85"/>
      <c r="E20" s="85"/>
      <c r="F20" s="85"/>
      <c r="G20" s="123"/>
      <c r="H20" s="123"/>
      <c r="I20" s="85"/>
      <c r="J20" s="85"/>
      <c r="K20" s="131"/>
    </row>
    <row r="21" spans="1:11" ht="13.5">
      <c r="A21" s="94"/>
      <c r="B21" s="95"/>
      <c r="C21" s="95"/>
      <c r="D21" s="85"/>
      <c r="E21" s="85"/>
      <c r="F21" s="85"/>
      <c r="G21" s="123"/>
      <c r="H21" s="123"/>
      <c r="I21" s="85"/>
      <c r="J21" s="85"/>
      <c r="K21" s="131"/>
    </row>
    <row r="22" spans="1:11" ht="13.5">
      <c r="A22" s="94"/>
      <c r="B22" s="95"/>
      <c r="C22" s="95"/>
      <c r="D22" s="85"/>
      <c r="E22" s="85"/>
      <c r="F22" s="85"/>
      <c r="G22" s="123"/>
      <c r="H22" s="123"/>
      <c r="I22" s="85"/>
      <c r="J22" s="85"/>
      <c r="K22" s="131"/>
    </row>
    <row r="23" spans="1:11" ht="13.5">
      <c r="A23" s="94"/>
      <c r="B23" s="95"/>
      <c r="C23" s="95"/>
      <c r="D23" s="85"/>
      <c r="E23" s="85"/>
      <c r="F23" s="85"/>
      <c r="G23" s="123"/>
      <c r="H23" s="123"/>
      <c r="I23" s="85"/>
      <c r="J23" s="85"/>
      <c r="K23" s="131"/>
    </row>
    <row r="24" spans="1:11" ht="13.5">
      <c r="A24" s="94"/>
      <c r="B24" s="95"/>
      <c r="C24" s="95"/>
      <c r="D24" s="85"/>
      <c r="E24" s="85"/>
      <c r="F24" s="85"/>
      <c r="G24" s="123"/>
      <c r="H24" s="123"/>
      <c r="I24" s="85"/>
      <c r="J24" s="85"/>
      <c r="K24" s="131"/>
    </row>
    <row r="25" spans="1:11" ht="13.5">
      <c r="A25" s="137"/>
      <c r="B25" s="138"/>
      <c r="C25" s="138"/>
      <c r="D25" s="134"/>
      <c r="E25" s="134"/>
      <c r="F25" s="134"/>
      <c r="G25" s="180"/>
      <c r="H25" s="180"/>
      <c r="I25" s="134"/>
      <c r="J25" s="134"/>
      <c r="K25" s="135"/>
    </row>
    <row r="26" spans="1:11" ht="13.5">
      <c r="A26" s="177" t="s">
        <v>16</v>
      </c>
      <c r="B26" s="178"/>
      <c r="C26" s="178"/>
      <c r="D26" s="178"/>
      <c r="E26" s="178"/>
      <c r="F26" s="179"/>
      <c r="G26" s="181">
        <f>SUM(G16:G25)</f>
        <v>0</v>
      </c>
      <c r="H26" s="181"/>
      <c r="I26" s="114"/>
      <c r="J26" s="121"/>
      <c r="K26" s="136"/>
    </row>
    <row r="27" spans="1:11" s="16" customFormat="1" ht="13.5">
      <c r="A27" s="13" t="s">
        <v>18</v>
      </c>
      <c r="B27" s="14"/>
      <c r="C27" s="14"/>
      <c r="D27" s="14"/>
      <c r="E27" s="14"/>
      <c r="F27" s="14"/>
      <c r="G27" s="14"/>
      <c r="H27" s="14"/>
      <c r="I27" s="14"/>
      <c r="J27" s="14"/>
      <c r="K27" s="15"/>
    </row>
    <row r="28" spans="1:11" s="16" customFormat="1" ht="13.5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30"/>
    </row>
    <row r="29" spans="1:11" s="16" customFormat="1" ht="13.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30"/>
    </row>
    <row r="30" spans="1:11" s="16" customFormat="1" ht="14.25" thickBo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3"/>
    </row>
    <row r="31" spans="1:11" ht="21" customHeight="1" thickBot="1">
      <c r="A31" s="20" t="s">
        <v>10</v>
      </c>
      <c r="B31" s="21"/>
      <c r="C31" s="21"/>
      <c r="D31" s="21"/>
      <c r="E31" s="21"/>
      <c r="F31" s="22"/>
      <c r="G31" s="22"/>
      <c r="H31" s="5"/>
      <c r="I31" s="5"/>
      <c r="J31" s="5"/>
      <c r="K31" s="6"/>
    </row>
    <row r="32" spans="1:11" ht="14.25" thickTop="1">
      <c r="A32" s="174" t="s">
        <v>21</v>
      </c>
      <c r="B32" s="175"/>
      <c r="C32" s="175"/>
      <c r="D32" s="175"/>
      <c r="E32" s="175"/>
      <c r="F32" s="176"/>
      <c r="G32" s="156" t="s">
        <v>20</v>
      </c>
      <c r="H32" s="157"/>
      <c r="I32" s="140" t="s">
        <v>19</v>
      </c>
      <c r="J32" s="141"/>
      <c r="K32" s="142"/>
    </row>
    <row r="33" spans="1:11" ht="13.5">
      <c r="A33" s="160" t="s">
        <v>0</v>
      </c>
      <c r="B33" s="161"/>
      <c r="C33" s="164" t="s">
        <v>6</v>
      </c>
      <c r="D33" s="161"/>
      <c r="E33" s="164" t="s">
        <v>1</v>
      </c>
      <c r="F33" s="165"/>
      <c r="G33" s="158"/>
      <c r="H33" s="159"/>
      <c r="I33" s="143"/>
      <c r="J33" s="144"/>
      <c r="K33" s="145"/>
    </row>
    <row r="34" spans="1:11" ht="14.25" thickBot="1">
      <c r="A34" s="162">
        <v>6700000</v>
      </c>
      <c r="B34" s="163"/>
      <c r="C34" s="166">
        <f>J49</f>
        <v>260000</v>
      </c>
      <c r="D34" s="163"/>
      <c r="E34" s="167">
        <f>A34-C34</f>
        <v>6440000</v>
      </c>
      <c r="F34" s="168"/>
      <c r="G34" s="169">
        <f>H49</f>
        <v>0</v>
      </c>
      <c r="H34" s="163"/>
      <c r="I34" s="146"/>
      <c r="J34" s="147"/>
      <c r="K34" s="148"/>
    </row>
    <row r="35" spans="1:11" s="3" customFormat="1" ht="22.5" customHeight="1">
      <c r="A35" s="23" t="s">
        <v>13</v>
      </c>
      <c r="B35" s="24"/>
      <c r="C35" s="24"/>
      <c r="D35" s="24"/>
      <c r="E35" s="24"/>
      <c r="F35" s="9"/>
      <c r="G35" s="10"/>
      <c r="H35" s="10"/>
      <c r="I35" s="11"/>
      <c r="J35" s="11"/>
      <c r="K35" s="12"/>
    </row>
    <row r="36" spans="1:11" ht="13.5">
      <c r="A36" s="59" t="s">
        <v>42</v>
      </c>
      <c r="B36" s="132" t="s">
        <v>67</v>
      </c>
      <c r="C36" s="132"/>
      <c r="D36" s="132"/>
      <c r="E36" s="132"/>
      <c r="F36" s="133" t="s">
        <v>7</v>
      </c>
      <c r="G36" s="133"/>
      <c r="H36" s="139" t="s">
        <v>29</v>
      </c>
      <c r="I36" s="139"/>
      <c r="J36" s="139" t="s">
        <v>30</v>
      </c>
      <c r="K36" s="149"/>
    </row>
    <row r="37" spans="1:12" ht="13.5">
      <c r="A37" s="72" t="s">
        <v>57</v>
      </c>
      <c r="B37" s="77" t="s">
        <v>59</v>
      </c>
      <c r="C37" s="77"/>
      <c r="D37" s="77"/>
      <c r="E37" s="77"/>
      <c r="F37" s="79">
        <f aca="true" t="shared" si="0" ref="F37:F42">H37+J37</f>
        <v>260000</v>
      </c>
      <c r="G37" s="79"/>
      <c r="H37" s="80"/>
      <c r="I37" s="80"/>
      <c r="J37" s="80">
        <v>260000</v>
      </c>
      <c r="K37" s="81"/>
      <c r="L37">
        <v>1200000</v>
      </c>
    </row>
    <row r="38" spans="1:11" ht="13.5">
      <c r="A38" s="72" t="s">
        <v>57</v>
      </c>
      <c r="B38" s="77" t="s">
        <v>60</v>
      </c>
      <c r="C38" s="77"/>
      <c r="D38" s="77"/>
      <c r="E38" s="77"/>
      <c r="F38" s="79">
        <f t="shared" si="0"/>
        <v>0</v>
      </c>
      <c r="G38" s="79"/>
      <c r="H38" s="90"/>
      <c r="I38" s="90"/>
      <c r="J38" s="90"/>
      <c r="K38" s="91"/>
    </row>
    <row r="39" spans="1:11" ht="13.5">
      <c r="A39" s="72" t="s">
        <v>57</v>
      </c>
      <c r="B39" s="193" t="s">
        <v>61</v>
      </c>
      <c r="C39" s="194"/>
      <c r="D39" s="194"/>
      <c r="E39" s="195"/>
      <c r="F39" s="79">
        <f t="shared" si="0"/>
        <v>0</v>
      </c>
      <c r="G39" s="79"/>
      <c r="H39" s="80"/>
      <c r="I39" s="80"/>
      <c r="J39" s="80"/>
      <c r="K39" s="81"/>
    </row>
    <row r="40" spans="1:11" ht="13.5">
      <c r="A40" s="72" t="s">
        <v>58</v>
      </c>
      <c r="B40" s="193" t="s">
        <v>62</v>
      </c>
      <c r="C40" s="194"/>
      <c r="D40" s="194"/>
      <c r="E40" s="195"/>
      <c r="F40" s="79">
        <f t="shared" si="0"/>
        <v>0</v>
      </c>
      <c r="G40" s="79"/>
      <c r="H40" s="80"/>
      <c r="I40" s="80"/>
      <c r="J40" s="80"/>
      <c r="K40" s="81"/>
    </row>
    <row r="41" spans="1:11" ht="13.5">
      <c r="A41" s="72" t="s">
        <v>57</v>
      </c>
      <c r="B41" s="193" t="s">
        <v>63</v>
      </c>
      <c r="C41" s="194"/>
      <c r="D41" s="194"/>
      <c r="E41" s="195"/>
      <c r="F41" s="79">
        <f t="shared" si="0"/>
        <v>0</v>
      </c>
      <c r="G41" s="79"/>
      <c r="H41" s="80"/>
      <c r="I41" s="80"/>
      <c r="J41" s="80"/>
      <c r="K41" s="81"/>
    </row>
    <row r="42" spans="1:11" ht="13.5">
      <c r="A42" s="72" t="s">
        <v>57</v>
      </c>
      <c r="B42" s="193" t="s">
        <v>64</v>
      </c>
      <c r="C42" s="194"/>
      <c r="D42" s="194"/>
      <c r="E42" s="195"/>
      <c r="F42" s="79">
        <f t="shared" si="0"/>
        <v>0</v>
      </c>
      <c r="G42" s="79"/>
      <c r="H42" s="80"/>
      <c r="I42" s="80"/>
      <c r="J42" s="80"/>
      <c r="K42" s="81"/>
    </row>
    <row r="43" spans="1:11" ht="13.5">
      <c r="A43" s="72" t="s">
        <v>57</v>
      </c>
      <c r="B43" s="193" t="s">
        <v>65</v>
      </c>
      <c r="C43" s="194"/>
      <c r="D43" s="194"/>
      <c r="E43" s="195"/>
      <c r="F43" s="79">
        <f aca="true" t="shared" si="1" ref="F43:F48">H43+J43</f>
        <v>0</v>
      </c>
      <c r="G43" s="79"/>
      <c r="H43" s="80"/>
      <c r="I43" s="80"/>
      <c r="J43" s="80"/>
      <c r="K43" s="81"/>
    </row>
    <row r="44" spans="1:11" ht="13.5">
      <c r="A44" s="72" t="s">
        <v>57</v>
      </c>
      <c r="B44" s="77" t="s">
        <v>66</v>
      </c>
      <c r="C44" s="77"/>
      <c r="D44" s="77"/>
      <c r="E44" s="77"/>
      <c r="F44" s="79">
        <f t="shared" si="1"/>
        <v>0</v>
      </c>
      <c r="G44" s="79"/>
      <c r="H44" s="80"/>
      <c r="I44" s="80"/>
      <c r="J44" s="80"/>
      <c r="K44" s="81"/>
    </row>
    <row r="45" spans="1:11" ht="13.5">
      <c r="A45" s="72"/>
      <c r="B45" s="77"/>
      <c r="C45" s="77"/>
      <c r="D45" s="77"/>
      <c r="E45" s="77"/>
      <c r="F45" s="79">
        <f t="shared" si="1"/>
        <v>0</v>
      </c>
      <c r="G45" s="79"/>
      <c r="H45" s="80"/>
      <c r="I45" s="80"/>
      <c r="J45" s="80"/>
      <c r="K45" s="81"/>
    </row>
    <row r="46" spans="1:11" ht="13.5">
      <c r="A46" s="17"/>
      <c r="B46" s="173"/>
      <c r="C46" s="173"/>
      <c r="D46" s="173"/>
      <c r="E46" s="173"/>
      <c r="F46" s="79">
        <f t="shared" si="1"/>
        <v>0</v>
      </c>
      <c r="G46" s="79"/>
      <c r="H46" s="80"/>
      <c r="I46" s="80"/>
      <c r="J46" s="80"/>
      <c r="K46" s="81"/>
    </row>
    <row r="47" spans="1:11" ht="13.5">
      <c r="A47" s="18"/>
      <c r="B47" s="173"/>
      <c r="C47" s="173"/>
      <c r="D47" s="173"/>
      <c r="E47" s="173"/>
      <c r="F47" s="79">
        <f t="shared" si="1"/>
        <v>0</v>
      </c>
      <c r="G47" s="79"/>
      <c r="H47" s="80"/>
      <c r="I47" s="80"/>
      <c r="J47" s="80"/>
      <c r="K47" s="81"/>
    </row>
    <row r="48" spans="1:11" ht="13.5">
      <c r="A48" s="25"/>
      <c r="B48" s="154"/>
      <c r="C48" s="154"/>
      <c r="D48" s="154"/>
      <c r="E48" s="154"/>
      <c r="F48" s="155">
        <f t="shared" si="1"/>
        <v>0</v>
      </c>
      <c r="G48" s="155"/>
      <c r="H48" s="78"/>
      <c r="I48" s="78"/>
      <c r="J48" s="78"/>
      <c r="K48" s="76"/>
    </row>
    <row r="49" spans="1:11" ht="14.25" thickBot="1">
      <c r="A49" s="150" t="s">
        <v>6</v>
      </c>
      <c r="B49" s="151"/>
      <c r="C49" s="151"/>
      <c r="D49" s="151"/>
      <c r="E49" s="152"/>
      <c r="F49" s="153">
        <f>SUM(G37:G48)</f>
        <v>0</v>
      </c>
      <c r="G49" s="153"/>
      <c r="H49" s="153">
        <f>SUM(H37:H48)</f>
        <v>0</v>
      </c>
      <c r="I49" s="153"/>
      <c r="J49" s="171">
        <f>SUM(J37:J48)</f>
        <v>260000</v>
      </c>
      <c r="K49" s="172"/>
    </row>
  </sheetData>
  <sheetProtection/>
  <mergeCells count="140">
    <mergeCell ref="C6:E6"/>
    <mergeCell ref="A26:F26"/>
    <mergeCell ref="G25:H25"/>
    <mergeCell ref="G26:H26"/>
    <mergeCell ref="I22:K22"/>
    <mergeCell ref="I23:K23"/>
    <mergeCell ref="D22:F22"/>
    <mergeCell ref="A23:C23"/>
    <mergeCell ref="D23:F23"/>
    <mergeCell ref="A22:C22"/>
    <mergeCell ref="G24:H24"/>
    <mergeCell ref="A3:D3"/>
    <mergeCell ref="J49:K49"/>
    <mergeCell ref="B46:E46"/>
    <mergeCell ref="B47:E47"/>
    <mergeCell ref="J44:K44"/>
    <mergeCell ref="H45:I45"/>
    <mergeCell ref="G21:H21"/>
    <mergeCell ref="I21:K21"/>
    <mergeCell ref="A32:F32"/>
    <mergeCell ref="F45:G45"/>
    <mergeCell ref="A33:B33"/>
    <mergeCell ref="A34:B34"/>
    <mergeCell ref="B37:E37"/>
    <mergeCell ref="F37:G37"/>
    <mergeCell ref="C33:D33"/>
    <mergeCell ref="E33:F33"/>
    <mergeCell ref="C34:D34"/>
    <mergeCell ref="E34:F34"/>
    <mergeCell ref="G34:H34"/>
    <mergeCell ref="A49:E49"/>
    <mergeCell ref="F49:G49"/>
    <mergeCell ref="H49:I49"/>
    <mergeCell ref="F42:G42"/>
    <mergeCell ref="F43:G43"/>
    <mergeCell ref="F44:G44"/>
    <mergeCell ref="B48:E48"/>
    <mergeCell ref="F48:G48"/>
    <mergeCell ref="H48:I48"/>
    <mergeCell ref="B44:E44"/>
    <mergeCell ref="I32:K33"/>
    <mergeCell ref="I34:K34"/>
    <mergeCell ref="H42:I42"/>
    <mergeCell ref="J42:K42"/>
    <mergeCell ref="J36:K36"/>
    <mergeCell ref="G32:H33"/>
    <mergeCell ref="F39:G39"/>
    <mergeCell ref="H39:I39"/>
    <mergeCell ref="J39:K39"/>
    <mergeCell ref="F41:G41"/>
    <mergeCell ref="B36:E36"/>
    <mergeCell ref="F36:G36"/>
    <mergeCell ref="I24:K24"/>
    <mergeCell ref="I25:K25"/>
    <mergeCell ref="I26:K26"/>
    <mergeCell ref="A24:C24"/>
    <mergeCell ref="D24:F24"/>
    <mergeCell ref="A25:C25"/>
    <mergeCell ref="D25:F25"/>
    <mergeCell ref="H36:I36"/>
    <mergeCell ref="G22:H22"/>
    <mergeCell ref="G23:H23"/>
    <mergeCell ref="I15:K15"/>
    <mergeCell ref="I19:K19"/>
    <mergeCell ref="I20:K20"/>
    <mergeCell ref="I17:K17"/>
    <mergeCell ref="G18:H18"/>
    <mergeCell ref="I18:K18"/>
    <mergeCell ref="A16:C16"/>
    <mergeCell ref="A15:C15"/>
    <mergeCell ref="H13:I13"/>
    <mergeCell ref="G15:H15"/>
    <mergeCell ref="I16:K16"/>
    <mergeCell ref="G19:H19"/>
    <mergeCell ref="G20:H20"/>
    <mergeCell ref="G17:H17"/>
    <mergeCell ref="F13:G13"/>
    <mergeCell ref="D15:F15"/>
    <mergeCell ref="F9:G9"/>
    <mergeCell ref="F10:G10"/>
    <mergeCell ref="F11:G11"/>
    <mergeCell ref="A13:C13"/>
    <mergeCell ref="J11:K11"/>
    <mergeCell ref="F12:G12"/>
    <mergeCell ref="H11:I11"/>
    <mergeCell ref="J12:K12"/>
    <mergeCell ref="H12:I12"/>
    <mergeCell ref="B8:D8"/>
    <mergeCell ref="A5:B5"/>
    <mergeCell ref="A6:B6"/>
    <mergeCell ref="J8:K8"/>
    <mergeCell ref="F5:H5"/>
    <mergeCell ref="F8:G8"/>
    <mergeCell ref="F6:H6"/>
    <mergeCell ref="I5:K5"/>
    <mergeCell ref="I6:K6"/>
    <mergeCell ref="C5:E5"/>
    <mergeCell ref="J9:K9"/>
    <mergeCell ref="J10:K10"/>
    <mergeCell ref="H8:I8"/>
    <mergeCell ref="H9:I9"/>
    <mergeCell ref="H10:I10"/>
    <mergeCell ref="H38:I38"/>
    <mergeCell ref="J38:K38"/>
    <mergeCell ref="J13:K13"/>
    <mergeCell ref="B38:E38"/>
    <mergeCell ref="D18:F18"/>
    <mergeCell ref="A19:C19"/>
    <mergeCell ref="D19:F19"/>
    <mergeCell ref="A20:C20"/>
    <mergeCell ref="D20:F20"/>
    <mergeCell ref="A21:C21"/>
    <mergeCell ref="B45:E45"/>
    <mergeCell ref="H43:I43"/>
    <mergeCell ref="J43:K43"/>
    <mergeCell ref="H44:I44"/>
    <mergeCell ref="J45:K45"/>
    <mergeCell ref="L2:L17"/>
    <mergeCell ref="A1:G2"/>
    <mergeCell ref="H41:I41"/>
    <mergeCell ref="J41:K41"/>
    <mergeCell ref="D21:F21"/>
    <mergeCell ref="F40:G40"/>
    <mergeCell ref="H40:I40"/>
    <mergeCell ref="J40:K40"/>
    <mergeCell ref="H37:I37"/>
    <mergeCell ref="J37:K37"/>
    <mergeCell ref="D16:F16"/>
    <mergeCell ref="A17:C17"/>
    <mergeCell ref="D17:F17"/>
    <mergeCell ref="A18:C18"/>
    <mergeCell ref="F38:G38"/>
    <mergeCell ref="G16:H16"/>
    <mergeCell ref="F46:G46"/>
    <mergeCell ref="H46:I46"/>
    <mergeCell ref="J46:K46"/>
    <mergeCell ref="J48:K48"/>
    <mergeCell ref="F47:G47"/>
    <mergeCell ref="H47:I47"/>
    <mergeCell ref="J47:K47"/>
  </mergeCells>
  <printOptions horizontalCentered="1"/>
  <pageMargins left="0.35433070866141736" right="0.35433070866141736" top="0.7874015748031497" bottom="0.5905511811023623" header="0.31496062992125984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28">
      <selection activeCell="G63" sqref="G63"/>
    </sheetView>
  </sheetViews>
  <sheetFormatPr defaultColWidth="8.88671875" defaultRowHeight="13.5"/>
  <cols>
    <col min="1" max="1" width="5.99609375" style="0" customWidth="1"/>
    <col min="2" max="2" width="7.3359375" style="0" customWidth="1"/>
    <col min="3" max="3" width="12.10546875" style="0" customWidth="1"/>
    <col min="4" max="4" width="4.99609375" style="0" customWidth="1"/>
    <col min="5" max="5" width="10.99609375" style="0" customWidth="1"/>
    <col min="6" max="6" width="7.77734375" style="0" customWidth="1"/>
    <col min="7" max="7" width="5.5546875" style="0" customWidth="1"/>
    <col min="8" max="11" width="6.6640625" style="0" customWidth="1"/>
  </cols>
  <sheetData>
    <row r="1" spans="1:11" ht="13.5" customHeight="1">
      <c r="A1" s="183" t="s">
        <v>55</v>
      </c>
      <c r="B1" s="183"/>
      <c r="C1" s="183"/>
      <c r="D1" s="183"/>
      <c r="E1" s="183"/>
      <c r="F1" s="183"/>
      <c r="G1" s="184"/>
      <c r="H1" s="47" t="s">
        <v>24</v>
      </c>
      <c r="I1" s="47" t="s">
        <v>25</v>
      </c>
      <c r="J1" s="47" t="s">
        <v>26</v>
      </c>
      <c r="K1" s="47" t="s">
        <v>27</v>
      </c>
    </row>
    <row r="2" spans="1:11" ht="34.5" customHeight="1">
      <c r="A2" s="183"/>
      <c r="B2" s="183"/>
      <c r="C2" s="183"/>
      <c r="D2" s="183"/>
      <c r="E2" s="183"/>
      <c r="F2" s="183"/>
      <c r="G2" s="184"/>
      <c r="H2" s="48"/>
      <c r="I2" s="48"/>
      <c r="J2" s="48"/>
      <c r="K2" s="48"/>
    </row>
    <row r="3" spans="1:11" ht="13.5" customHeight="1" thickBot="1">
      <c r="A3" s="170"/>
      <c r="B3" s="170"/>
      <c r="C3" s="170"/>
      <c r="D3" s="170"/>
      <c r="E3" s="49"/>
      <c r="F3" s="49"/>
      <c r="G3" s="49"/>
      <c r="H3" s="50"/>
      <c r="I3" s="50"/>
      <c r="J3" s="50"/>
      <c r="K3" s="50"/>
    </row>
    <row r="4" spans="1:11" ht="21.75" customHeight="1">
      <c r="A4" s="51" t="s">
        <v>43</v>
      </c>
      <c r="B4" s="52"/>
      <c r="C4" s="53" t="s">
        <v>8</v>
      </c>
      <c r="D4" s="54" t="s">
        <v>53</v>
      </c>
      <c r="E4" s="4" t="s">
        <v>11</v>
      </c>
      <c r="F4" s="4" t="s">
        <v>9</v>
      </c>
      <c r="G4" s="54" t="s">
        <v>32</v>
      </c>
      <c r="H4" s="54" t="s">
        <v>54</v>
      </c>
      <c r="I4" s="55"/>
      <c r="J4" s="55"/>
      <c r="K4" s="56"/>
    </row>
    <row r="5" spans="1:11" ht="13.5">
      <c r="A5" s="105" t="s">
        <v>41</v>
      </c>
      <c r="B5" s="105"/>
      <c r="C5" s="182"/>
      <c r="D5" s="182"/>
      <c r="E5" s="182"/>
      <c r="F5" s="108" t="s">
        <v>38</v>
      </c>
      <c r="G5" s="108"/>
      <c r="H5" s="108"/>
      <c r="I5" s="182"/>
      <c r="J5" s="182"/>
      <c r="K5" s="182"/>
    </row>
    <row r="6" spans="1:11" ht="13.5">
      <c r="A6" s="105" t="s">
        <v>40</v>
      </c>
      <c r="B6" s="105"/>
      <c r="C6" s="182"/>
      <c r="D6" s="182"/>
      <c r="E6" s="182"/>
      <c r="F6" s="105" t="s">
        <v>39</v>
      </c>
      <c r="G6" s="105"/>
      <c r="H6" s="105"/>
      <c r="I6" s="182"/>
      <c r="J6" s="182"/>
      <c r="K6" s="182"/>
    </row>
    <row r="7" spans="1:11" ht="20.25" customHeight="1">
      <c r="A7" s="44" t="s">
        <v>15</v>
      </c>
      <c r="B7" s="45"/>
      <c r="C7" s="45"/>
      <c r="D7" s="45"/>
      <c r="E7" s="45"/>
      <c r="F7" s="45"/>
      <c r="G7" s="45"/>
      <c r="H7" s="46"/>
      <c r="I7" s="26" t="s">
        <v>14</v>
      </c>
      <c r="J7" s="26"/>
      <c r="K7" s="27"/>
    </row>
    <row r="8" spans="1:11" ht="13.5">
      <c r="A8" s="58" t="s">
        <v>35</v>
      </c>
      <c r="B8" s="103" t="s">
        <v>28</v>
      </c>
      <c r="C8" s="104"/>
      <c r="D8" s="104"/>
      <c r="E8" s="57" t="s">
        <v>37</v>
      </c>
      <c r="F8" s="114" t="s">
        <v>7</v>
      </c>
      <c r="G8" s="115"/>
      <c r="H8" s="100" t="s">
        <v>22</v>
      </c>
      <c r="I8" s="100"/>
      <c r="J8" s="106" t="s">
        <v>20</v>
      </c>
      <c r="K8" s="107"/>
    </row>
    <row r="9" spans="1:11" ht="13.5">
      <c r="A9" s="40"/>
      <c r="B9" s="37"/>
      <c r="C9" s="37"/>
      <c r="D9" s="37"/>
      <c r="E9" s="43"/>
      <c r="F9" s="116">
        <f>H9+J9</f>
        <v>0</v>
      </c>
      <c r="G9" s="117"/>
      <c r="H9" s="101"/>
      <c r="I9" s="101"/>
      <c r="J9" s="96"/>
      <c r="K9" s="97"/>
    </row>
    <row r="10" spans="1:11" ht="13.5" customHeight="1">
      <c r="A10" s="41"/>
      <c r="B10" s="38"/>
      <c r="C10" s="38"/>
      <c r="D10" s="38"/>
      <c r="E10" s="35"/>
      <c r="F10" s="118">
        <f>H10+J10</f>
        <v>0</v>
      </c>
      <c r="G10" s="119"/>
      <c r="H10" s="102"/>
      <c r="I10" s="102"/>
      <c r="J10" s="98"/>
      <c r="K10" s="99"/>
    </row>
    <row r="11" spans="1:11" ht="13.5" customHeight="1">
      <c r="A11" s="41"/>
      <c r="B11" s="38"/>
      <c r="C11" s="38"/>
      <c r="D11" s="38"/>
      <c r="E11" s="35"/>
      <c r="F11" s="118">
        <f>H11+J11</f>
        <v>0</v>
      </c>
      <c r="G11" s="119"/>
      <c r="H11" s="102"/>
      <c r="I11" s="102"/>
      <c r="J11" s="98"/>
      <c r="K11" s="99"/>
    </row>
    <row r="12" spans="1:11" ht="13.5" customHeight="1">
      <c r="A12" s="42"/>
      <c r="B12" s="39"/>
      <c r="C12" s="39"/>
      <c r="D12" s="39"/>
      <c r="E12" s="36"/>
      <c r="F12" s="109">
        <f>H12+J12</f>
        <v>0</v>
      </c>
      <c r="G12" s="110"/>
      <c r="H12" s="113"/>
      <c r="I12" s="113"/>
      <c r="J12" s="111"/>
      <c r="K12" s="112"/>
    </row>
    <row r="13" spans="1:11" ht="13.5" customHeight="1">
      <c r="A13" s="120" t="s">
        <v>16</v>
      </c>
      <c r="B13" s="121"/>
      <c r="C13" s="121"/>
      <c r="D13" s="19"/>
      <c r="E13" s="34" t="s">
        <v>31</v>
      </c>
      <c r="F13" s="124">
        <f>SUM(F9:F10)</f>
        <v>0</v>
      </c>
      <c r="G13" s="125"/>
      <c r="H13" s="124">
        <f>SUM(H9:H10)</f>
        <v>0</v>
      </c>
      <c r="I13" s="125"/>
      <c r="J13" s="92">
        <f>SUM(J9:J10)</f>
        <v>0</v>
      </c>
      <c r="K13" s="93"/>
    </row>
    <row r="14" spans="1:11" ht="21.75" customHeight="1">
      <c r="A14" s="7" t="s">
        <v>17</v>
      </c>
      <c r="B14" s="2"/>
      <c r="C14" s="2"/>
      <c r="D14" s="2"/>
      <c r="E14" s="2"/>
      <c r="F14" s="2"/>
      <c r="G14" s="2"/>
      <c r="H14" s="1"/>
      <c r="I14" s="1"/>
      <c r="J14" s="1"/>
      <c r="K14" s="8"/>
    </row>
    <row r="15" spans="1:11" ht="13.5">
      <c r="A15" s="128" t="s">
        <v>2</v>
      </c>
      <c r="B15" s="100"/>
      <c r="C15" s="100"/>
      <c r="D15" s="100" t="s">
        <v>3</v>
      </c>
      <c r="E15" s="100"/>
      <c r="F15" s="100"/>
      <c r="G15" s="100" t="s">
        <v>4</v>
      </c>
      <c r="H15" s="100"/>
      <c r="I15" s="100" t="s">
        <v>5</v>
      </c>
      <c r="J15" s="100"/>
      <c r="K15" s="130"/>
    </row>
    <row r="16" spans="1:11" ht="13.5">
      <c r="A16" s="126"/>
      <c r="B16" s="127"/>
      <c r="C16" s="127"/>
      <c r="D16" s="82"/>
      <c r="E16" s="82"/>
      <c r="F16" s="82"/>
      <c r="G16" s="122"/>
      <c r="H16" s="122"/>
      <c r="I16" s="82"/>
      <c r="J16" s="82"/>
      <c r="K16" s="129"/>
    </row>
    <row r="17" spans="1:11" ht="13.5">
      <c r="A17" s="83"/>
      <c r="B17" s="84"/>
      <c r="C17" s="84"/>
      <c r="D17" s="85"/>
      <c r="E17" s="85"/>
      <c r="F17" s="85"/>
      <c r="G17" s="123"/>
      <c r="H17" s="123"/>
      <c r="I17" s="85"/>
      <c r="J17" s="85"/>
      <c r="K17" s="131"/>
    </row>
    <row r="18" spans="1:11" ht="13.5">
      <c r="A18" s="83"/>
      <c r="B18" s="84"/>
      <c r="C18" s="84"/>
      <c r="D18" s="85"/>
      <c r="E18" s="85"/>
      <c r="F18" s="85"/>
      <c r="G18" s="123"/>
      <c r="H18" s="123"/>
      <c r="I18" s="85"/>
      <c r="J18" s="85"/>
      <c r="K18" s="131"/>
    </row>
    <row r="19" spans="1:11" ht="13.5">
      <c r="A19" s="83"/>
      <c r="B19" s="84"/>
      <c r="C19" s="84"/>
      <c r="D19" s="85"/>
      <c r="E19" s="85"/>
      <c r="F19" s="85"/>
      <c r="G19" s="123"/>
      <c r="H19" s="123"/>
      <c r="I19" s="85"/>
      <c r="J19" s="85"/>
      <c r="K19" s="131"/>
    </row>
    <row r="20" spans="1:11" ht="13.5">
      <c r="A20" s="83"/>
      <c r="B20" s="84"/>
      <c r="C20" s="84"/>
      <c r="D20" s="85"/>
      <c r="E20" s="85"/>
      <c r="F20" s="85"/>
      <c r="G20" s="123"/>
      <c r="H20" s="123"/>
      <c r="I20" s="85"/>
      <c r="J20" s="85"/>
      <c r="K20" s="131"/>
    </row>
    <row r="21" spans="1:11" ht="13.5">
      <c r="A21" s="94"/>
      <c r="B21" s="95"/>
      <c r="C21" s="95"/>
      <c r="D21" s="85"/>
      <c r="E21" s="85"/>
      <c r="F21" s="85"/>
      <c r="G21" s="123"/>
      <c r="H21" s="123"/>
      <c r="I21" s="85"/>
      <c r="J21" s="85"/>
      <c r="K21" s="131"/>
    </row>
    <row r="22" spans="1:11" ht="13.5">
      <c r="A22" s="94"/>
      <c r="B22" s="95"/>
      <c r="C22" s="95"/>
      <c r="D22" s="85"/>
      <c r="E22" s="85"/>
      <c r="F22" s="85"/>
      <c r="G22" s="123"/>
      <c r="H22" s="123"/>
      <c r="I22" s="85"/>
      <c r="J22" s="85"/>
      <c r="K22" s="131"/>
    </row>
    <row r="23" spans="1:11" ht="13.5">
      <c r="A23" s="94"/>
      <c r="B23" s="95"/>
      <c r="C23" s="95"/>
      <c r="D23" s="85"/>
      <c r="E23" s="85"/>
      <c r="F23" s="85"/>
      <c r="G23" s="123"/>
      <c r="H23" s="123"/>
      <c r="I23" s="85"/>
      <c r="J23" s="85"/>
      <c r="K23" s="131"/>
    </row>
    <row r="24" spans="1:11" ht="13.5">
      <c r="A24" s="94"/>
      <c r="B24" s="95"/>
      <c r="C24" s="95"/>
      <c r="D24" s="85"/>
      <c r="E24" s="85"/>
      <c r="F24" s="85"/>
      <c r="G24" s="123"/>
      <c r="H24" s="123"/>
      <c r="I24" s="85"/>
      <c r="J24" s="85"/>
      <c r="K24" s="131"/>
    </row>
    <row r="25" spans="1:11" ht="13.5">
      <c r="A25" s="137"/>
      <c r="B25" s="138"/>
      <c r="C25" s="138"/>
      <c r="D25" s="134"/>
      <c r="E25" s="134"/>
      <c r="F25" s="134"/>
      <c r="G25" s="180"/>
      <c r="H25" s="180"/>
      <c r="I25" s="134"/>
      <c r="J25" s="134"/>
      <c r="K25" s="135"/>
    </row>
    <row r="26" spans="1:11" ht="13.5">
      <c r="A26" s="177" t="s">
        <v>16</v>
      </c>
      <c r="B26" s="178"/>
      <c r="C26" s="178"/>
      <c r="D26" s="178"/>
      <c r="E26" s="178"/>
      <c r="F26" s="179"/>
      <c r="G26" s="181">
        <f>SUM(G16:G25)</f>
        <v>0</v>
      </c>
      <c r="H26" s="181"/>
      <c r="I26" s="114"/>
      <c r="J26" s="121"/>
      <c r="K26" s="136"/>
    </row>
    <row r="27" spans="1:11" s="16" customFormat="1" ht="13.5">
      <c r="A27" s="13" t="s">
        <v>18</v>
      </c>
      <c r="B27" s="14"/>
      <c r="C27" s="14"/>
      <c r="D27" s="14"/>
      <c r="E27" s="14"/>
      <c r="F27" s="14"/>
      <c r="G27" s="14"/>
      <c r="H27" s="14"/>
      <c r="I27" s="14"/>
      <c r="J27" s="14"/>
      <c r="K27" s="15"/>
    </row>
    <row r="28" spans="1:11" s="16" customFormat="1" ht="13.5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30"/>
    </row>
    <row r="29" spans="1:11" s="16" customFormat="1" ht="13.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30"/>
    </row>
    <row r="30" spans="1:11" s="16" customFormat="1" ht="14.25" thickBo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3"/>
    </row>
    <row r="31" spans="1:11" ht="21" customHeight="1" thickBot="1">
      <c r="A31" s="20" t="s">
        <v>10</v>
      </c>
      <c r="B31" s="21"/>
      <c r="C31" s="21"/>
      <c r="D31" s="21"/>
      <c r="E31" s="21"/>
      <c r="F31" s="22"/>
      <c r="G31" s="22"/>
      <c r="H31" s="5"/>
      <c r="I31" s="5"/>
      <c r="J31" s="5"/>
      <c r="K31" s="6"/>
    </row>
    <row r="32" spans="1:11" ht="14.25" thickTop="1">
      <c r="A32" s="174" t="s">
        <v>21</v>
      </c>
      <c r="B32" s="175"/>
      <c r="C32" s="175"/>
      <c r="D32" s="175"/>
      <c r="E32" s="175"/>
      <c r="F32" s="176"/>
      <c r="G32" s="156" t="s">
        <v>20</v>
      </c>
      <c r="H32" s="157"/>
      <c r="I32" s="140" t="s">
        <v>19</v>
      </c>
      <c r="J32" s="141"/>
      <c r="K32" s="142"/>
    </row>
    <row r="33" spans="1:11" ht="13.5">
      <c r="A33" s="160" t="s">
        <v>0</v>
      </c>
      <c r="B33" s="161"/>
      <c r="C33" s="164" t="s">
        <v>6</v>
      </c>
      <c r="D33" s="161"/>
      <c r="E33" s="164" t="s">
        <v>1</v>
      </c>
      <c r="F33" s="165"/>
      <c r="G33" s="158"/>
      <c r="H33" s="159"/>
      <c r="I33" s="143"/>
      <c r="J33" s="144"/>
      <c r="K33" s="145"/>
    </row>
    <row r="34" spans="1:11" ht="14.25" thickBot="1">
      <c r="A34" s="162">
        <v>6700000</v>
      </c>
      <c r="B34" s="163"/>
      <c r="C34" s="166">
        <f>J49</f>
        <v>260000</v>
      </c>
      <c r="D34" s="163"/>
      <c r="E34" s="167">
        <f>A34-C34</f>
        <v>6440000</v>
      </c>
      <c r="F34" s="168"/>
      <c r="G34" s="169">
        <f>H49</f>
        <v>0</v>
      </c>
      <c r="H34" s="163"/>
      <c r="I34" s="146"/>
      <c r="J34" s="147"/>
      <c r="K34" s="148"/>
    </row>
    <row r="35" spans="1:11" s="3" customFormat="1" ht="22.5" customHeight="1">
      <c r="A35" s="23" t="s">
        <v>13</v>
      </c>
      <c r="B35" s="24"/>
      <c r="C35" s="24"/>
      <c r="D35" s="24"/>
      <c r="E35" s="24"/>
      <c r="F35" s="9"/>
      <c r="G35" s="10"/>
      <c r="H35" s="10"/>
      <c r="I35" s="11"/>
      <c r="J35" s="11"/>
      <c r="K35" s="12"/>
    </row>
    <row r="36" spans="1:11" ht="13.5">
      <c r="A36" s="59" t="s">
        <v>42</v>
      </c>
      <c r="B36" s="132" t="s">
        <v>67</v>
      </c>
      <c r="C36" s="132"/>
      <c r="D36" s="132"/>
      <c r="E36" s="132"/>
      <c r="F36" s="133" t="s">
        <v>7</v>
      </c>
      <c r="G36" s="133"/>
      <c r="H36" s="139" t="s">
        <v>29</v>
      </c>
      <c r="I36" s="139"/>
      <c r="J36" s="139" t="s">
        <v>30</v>
      </c>
      <c r="K36" s="149"/>
    </row>
    <row r="37" spans="1:11" ht="13.5">
      <c r="A37" s="72" t="s">
        <v>57</v>
      </c>
      <c r="B37" s="77" t="s">
        <v>59</v>
      </c>
      <c r="C37" s="77"/>
      <c r="D37" s="77"/>
      <c r="E37" s="77"/>
      <c r="F37" s="79">
        <f>H37+J37</f>
        <v>260000</v>
      </c>
      <c r="G37" s="79"/>
      <c r="H37" s="80"/>
      <c r="I37" s="80"/>
      <c r="J37" s="80">
        <v>260000</v>
      </c>
      <c r="K37" s="81"/>
    </row>
    <row r="38" spans="1:11" ht="13.5">
      <c r="A38" s="72" t="s">
        <v>57</v>
      </c>
      <c r="B38" s="77" t="s">
        <v>60</v>
      </c>
      <c r="C38" s="77"/>
      <c r="D38" s="77"/>
      <c r="E38" s="77"/>
      <c r="F38" s="79">
        <f aca="true" t="shared" si="0" ref="F38:F48">H38+J38</f>
        <v>0</v>
      </c>
      <c r="G38" s="79"/>
      <c r="H38" s="90"/>
      <c r="I38" s="90"/>
      <c r="J38" s="90"/>
      <c r="K38" s="91"/>
    </row>
    <row r="39" spans="1:11" ht="13.5">
      <c r="A39" s="72" t="s">
        <v>57</v>
      </c>
      <c r="B39" s="193" t="s">
        <v>61</v>
      </c>
      <c r="C39" s="194"/>
      <c r="D39" s="194"/>
      <c r="E39" s="195"/>
      <c r="F39" s="79">
        <f t="shared" si="0"/>
        <v>0</v>
      </c>
      <c r="G39" s="79"/>
      <c r="H39" s="80"/>
      <c r="I39" s="80"/>
      <c r="J39" s="80"/>
      <c r="K39" s="81"/>
    </row>
    <row r="40" spans="1:11" ht="13.5">
      <c r="A40" s="72" t="s">
        <v>58</v>
      </c>
      <c r="B40" s="193" t="s">
        <v>62</v>
      </c>
      <c r="C40" s="194"/>
      <c r="D40" s="194"/>
      <c r="E40" s="195"/>
      <c r="F40" s="79">
        <f t="shared" si="0"/>
        <v>0</v>
      </c>
      <c r="G40" s="79"/>
      <c r="H40" s="80"/>
      <c r="I40" s="80"/>
      <c r="J40" s="80"/>
      <c r="K40" s="81"/>
    </row>
    <row r="41" spans="1:11" ht="13.5">
      <c r="A41" s="72" t="s">
        <v>57</v>
      </c>
      <c r="B41" s="193" t="s">
        <v>63</v>
      </c>
      <c r="C41" s="194"/>
      <c r="D41" s="194"/>
      <c r="E41" s="195"/>
      <c r="F41" s="79">
        <f t="shared" si="0"/>
        <v>0</v>
      </c>
      <c r="G41" s="79"/>
      <c r="H41" s="80"/>
      <c r="I41" s="80"/>
      <c r="J41" s="80"/>
      <c r="K41" s="81"/>
    </row>
    <row r="42" spans="1:11" ht="13.5">
      <c r="A42" s="72" t="s">
        <v>57</v>
      </c>
      <c r="B42" s="193" t="s">
        <v>64</v>
      </c>
      <c r="C42" s="194"/>
      <c r="D42" s="194"/>
      <c r="E42" s="195"/>
      <c r="F42" s="79">
        <f t="shared" si="0"/>
        <v>0</v>
      </c>
      <c r="G42" s="79"/>
      <c r="H42" s="80"/>
      <c r="I42" s="80"/>
      <c r="J42" s="80"/>
      <c r="K42" s="81"/>
    </row>
    <row r="43" spans="1:11" ht="13.5">
      <c r="A43" s="72" t="s">
        <v>57</v>
      </c>
      <c r="B43" s="193" t="s">
        <v>65</v>
      </c>
      <c r="C43" s="194"/>
      <c r="D43" s="194"/>
      <c r="E43" s="195"/>
      <c r="F43" s="79">
        <f t="shared" si="0"/>
        <v>0</v>
      </c>
      <c r="G43" s="79"/>
      <c r="H43" s="80"/>
      <c r="I43" s="80"/>
      <c r="J43" s="80"/>
      <c r="K43" s="81"/>
    </row>
    <row r="44" spans="1:11" ht="13.5">
      <c r="A44" s="72" t="s">
        <v>57</v>
      </c>
      <c r="B44" s="77" t="s">
        <v>66</v>
      </c>
      <c r="C44" s="77"/>
      <c r="D44" s="77"/>
      <c r="E44" s="77"/>
      <c r="F44" s="79">
        <f t="shared" si="0"/>
        <v>0</v>
      </c>
      <c r="G44" s="79"/>
      <c r="H44" s="80"/>
      <c r="I44" s="80"/>
      <c r="J44" s="80"/>
      <c r="K44" s="81"/>
    </row>
    <row r="45" spans="1:11" ht="13.5">
      <c r="A45" s="72"/>
      <c r="B45" s="77"/>
      <c r="C45" s="77"/>
      <c r="D45" s="77"/>
      <c r="E45" s="77"/>
      <c r="F45" s="79">
        <f t="shared" si="0"/>
        <v>0</v>
      </c>
      <c r="G45" s="79"/>
      <c r="H45" s="80"/>
      <c r="I45" s="80"/>
      <c r="J45" s="80"/>
      <c r="K45" s="81"/>
    </row>
    <row r="46" spans="1:11" ht="13.5">
      <c r="A46" s="73"/>
      <c r="B46" s="185"/>
      <c r="C46" s="185"/>
      <c r="D46" s="185"/>
      <c r="E46" s="185"/>
      <c r="F46" s="79">
        <f t="shared" si="0"/>
        <v>0</v>
      </c>
      <c r="G46" s="79"/>
      <c r="H46" s="80"/>
      <c r="I46" s="80"/>
      <c r="J46" s="80"/>
      <c r="K46" s="81"/>
    </row>
    <row r="47" spans="1:11" ht="13.5">
      <c r="A47" s="74"/>
      <c r="B47" s="185"/>
      <c r="C47" s="185"/>
      <c r="D47" s="185"/>
      <c r="E47" s="185"/>
      <c r="F47" s="79">
        <f t="shared" si="0"/>
        <v>0</v>
      </c>
      <c r="G47" s="79"/>
      <c r="H47" s="80"/>
      <c r="I47" s="80"/>
      <c r="J47" s="80"/>
      <c r="K47" s="81"/>
    </row>
    <row r="48" spans="1:11" ht="13.5">
      <c r="A48" s="75"/>
      <c r="B48" s="186"/>
      <c r="C48" s="186"/>
      <c r="D48" s="186"/>
      <c r="E48" s="186"/>
      <c r="F48" s="155">
        <f t="shared" si="0"/>
        <v>0</v>
      </c>
      <c r="G48" s="155"/>
      <c r="H48" s="78"/>
      <c r="I48" s="78"/>
      <c r="J48" s="78"/>
      <c r="K48" s="76"/>
    </row>
    <row r="49" spans="1:11" ht="14.25" thickBot="1">
      <c r="A49" s="150" t="s">
        <v>6</v>
      </c>
      <c r="B49" s="151"/>
      <c r="C49" s="151"/>
      <c r="D49" s="151"/>
      <c r="E49" s="152"/>
      <c r="F49" s="153">
        <f>SUM(F37:F48)</f>
        <v>260000</v>
      </c>
      <c r="G49" s="153"/>
      <c r="H49" s="153">
        <f>SUM(H37:H48)</f>
        <v>0</v>
      </c>
      <c r="I49" s="153"/>
      <c r="J49" s="171">
        <f>SUM(J37:J48)</f>
        <v>260000</v>
      </c>
      <c r="K49" s="172"/>
    </row>
  </sheetData>
  <sheetProtection/>
  <mergeCells count="139">
    <mergeCell ref="A49:E49"/>
    <mergeCell ref="F49:G49"/>
    <mergeCell ref="H49:I49"/>
    <mergeCell ref="J49:K49"/>
    <mergeCell ref="J47:K47"/>
    <mergeCell ref="B48:E48"/>
    <mergeCell ref="F48:G48"/>
    <mergeCell ref="H48:I48"/>
    <mergeCell ref="J48:K48"/>
    <mergeCell ref="B47:E47"/>
    <mergeCell ref="F47:G47"/>
    <mergeCell ref="H47:I47"/>
    <mergeCell ref="J45:K45"/>
    <mergeCell ref="B46:E46"/>
    <mergeCell ref="F46:G46"/>
    <mergeCell ref="H46:I46"/>
    <mergeCell ref="J46:K46"/>
    <mergeCell ref="B45:E45"/>
    <mergeCell ref="F45:G45"/>
    <mergeCell ref="H45:I45"/>
    <mergeCell ref="J43:K43"/>
    <mergeCell ref="B44:E44"/>
    <mergeCell ref="F44:G44"/>
    <mergeCell ref="H44:I44"/>
    <mergeCell ref="J44:K44"/>
    <mergeCell ref="F43:G43"/>
    <mergeCell ref="H43:I43"/>
    <mergeCell ref="F41:G41"/>
    <mergeCell ref="H41:I41"/>
    <mergeCell ref="J41:K41"/>
    <mergeCell ref="F42:G42"/>
    <mergeCell ref="H42:I42"/>
    <mergeCell ref="J42:K42"/>
    <mergeCell ref="F40:G40"/>
    <mergeCell ref="H40:I40"/>
    <mergeCell ref="J40:K40"/>
    <mergeCell ref="B37:E37"/>
    <mergeCell ref="F37:G37"/>
    <mergeCell ref="H37:I37"/>
    <mergeCell ref="J37:K37"/>
    <mergeCell ref="B38:E38"/>
    <mergeCell ref="F38:G38"/>
    <mergeCell ref="H38:I38"/>
    <mergeCell ref="J38:K38"/>
    <mergeCell ref="F39:G39"/>
    <mergeCell ref="H39:I39"/>
    <mergeCell ref="J39:K39"/>
    <mergeCell ref="I34:K34"/>
    <mergeCell ref="B36:E36"/>
    <mergeCell ref="F36:G36"/>
    <mergeCell ref="H36:I36"/>
    <mergeCell ref="J36:K36"/>
    <mergeCell ref="A34:B34"/>
    <mergeCell ref="C34:D34"/>
    <mergeCell ref="E34:F34"/>
    <mergeCell ref="G34:H34"/>
    <mergeCell ref="G26:H26"/>
    <mergeCell ref="I26:K26"/>
    <mergeCell ref="A32:F32"/>
    <mergeCell ref="G32:H33"/>
    <mergeCell ref="I32:K33"/>
    <mergeCell ref="A33:B33"/>
    <mergeCell ref="C33:D33"/>
    <mergeCell ref="E33:F33"/>
    <mergeCell ref="A26:F26"/>
    <mergeCell ref="A24:C24"/>
    <mergeCell ref="D24:F24"/>
    <mergeCell ref="G24:H24"/>
    <mergeCell ref="I24:K24"/>
    <mergeCell ref="A25:C25"/>
    <mergeCell ref="D25:F25"/>
    <mergeCell ref="G25:H25"/>
    <mergeCell ref="I25:K25"/>
    <mergeCell ref="A22:C22"/>
    <mergeCell ref="D22:F22"/>
    <mergeCell ref="G22:H22"/>
    <mergeCell ref="I22:K22"/>
    <mergeCell ref="A23:C23"/>
    <mergeCell ref="D23:F23"/>
    <mergeCell ref="G23:H23"/>
    <mergeCell ref="I23:K23"/>
    <mergeCell ref="A20:C20"/>
    <mergeCell ref="D20:F20"/>
    <mergeCell ref="G20:H20"/>
    <mergeCell ref="I20:K20"/>
    <mergeCell ref="A21:C21"/>
    <mergeCell ref="D21:F21"/>
    <mergeCell ref="G21:H21"/>
    <mergeCell ref="I21:K21"/>
    <mergeCell ref="A18:C18"/>
    <mergeCell ref="D18:F18"/>
    <mergeCell ref="G18:H18"/>
    <mergeCell ref="I18:K18"/>
    <mergeCell ref="A19:C19"/>
    <mergeCell ref="D19:F19"/>
    <mergeCell ref="G19:H19"/>
    <mergeCell ref="I19:K19"/>
    <mergeCell ref="A16:C16"/>
    <mergeCell ref="D16:F16"/>
    <mergeCell ref="G16:H16"/>
    <mergeCell ref="I16:K16"/>
    <mergeCell ref="A17:C17"/>
    <mergeCell ref="D17:F17"/>
    <mergeCell ref="G17:H17"/>
    <mergeCell ref="I17:K17"/>
    <mergeCell ref="A13:C13"/>
    <mergeCell ref="F13:G13"/>
    <mergeCell ref="H13:I13"/>
    <mergeCell ref="J13:K13"/>
    <mergeCell ref="A15:C15"/>
    <mergeCell ref="D15:F15"/>
    <mergeCell ref="G15:H15"/>
    <mergeCell ref="I15:K15"/>
    <mergeCell ref="F11:G11"/>
    <mergeCell ref="H11:I11"/>
    <mergeCell ref="J11:K11"/>
    <mergeCell ref="F12:G12"/>
    <mergeCell ref="H12:I12"/>
    <mergeCell ref="J12:K12"/>
    <mergeCell ref="J9:K9"/>
    <mergeCell ref="A6:B6"/>
    <mergeCell ref="C6:E6"/>
    <mergeCell ref="B8:D8"/>
    <mergeCell ref="F10:G10"/>
    <mergeCell ref="H10:I10"/>
    <mergeCell ref="J10:K10"/>
    <mergeCell ref="I6:K6"/>
    <mergeCell ref="F8:G8"/>
    <mergeCell ref="H8:I8"/>
    <mergeCell ref="J8:K8"/>
    <mergeCell ref="F6:H6"/>
    <mergeCell ref="F9:G9"/>
    <mergeCell ref="H9:I9"/>
    <mergeCell ref="I5:K5"/>
    <mergeCell ref="A1:G2"/>
    <mergeCell ref="A3:D3"/>
    <mergeCell ref="A5:B5"/>
    <mergeCell ref="C5:E5"/>
    <mergeCell ref="F5:H5"/>
  </mergeCells>
  <printOptions horizontalCentered="1"/>
  <pageMargins left="0.35433070866141736" right="0.35433070866141736" top="0.7874015748031497" bottom="0.5905511811023623" header="0.31496062992125984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I21" sqref="I21"/>
    </sheetView>
  </sheetViews>
  <sheetFormatPr defaultColWidth="8.88671875" defaultRowHeight="13.5"/>
  <cols>
    <col min="1" max="1" width="9.99609375" style="0" customWidth="1"/>
    <col min="2" max="12" width="6.10546875" style="0" customWidth="1"/>
  </cols>
  <sheetData>
    <row r="1" spans="1:12" ht="13.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3.5">
      <c r="A2" s="60"/>
      <c r="B2" s="60"/>
      <c r="C2" s="60"/>
      <c r="D2" s="60"/>
      <c r="E2" s="60"/>
      <c r="F2" s="60"/>
      <c r="G2" s="60"/>
      <c r="H2" s="60"/>
      <c r="I2" s="189"/>
      <c r="J2" s="189"/>
      <c r="K2" s="61"/>
      <c r="L2" s="61"/>
    </row>
    <row r="3" spans="1:12" ht="31.5">
      <c r="A3" s="62" t="s">
        <v>44</v>
      </c>
      <c r="B3" s="63"/>
      <c r="C3" s="63"/>
      <c r="D3" s="63"/>
      <c r="E3" s="63"/>
      <c r="F3" s="63"/>
      <c r="G3" s="63"/>
      <c r="H3" s="64"/>
      <c r="I3" s="2"/>
      <c r="J3" s="2"/>
      <c r="K3" s="2"/>
      <c r="L3" s="2"/>
    </row>
    <row r="4" spans="1:12" ht="13.5">
      <c r="A4" s="60"/>
      <c r="B4" s="60"/>
      <c r="C4" s="60"/>
      <c r="D4" s="60"/>
      <c r="E4" s="60"/>
      <c r="F4" s="60"/>
      <c r="G4" s="60"/>
      <c r="H4" s="60"/>
      <c r="I4" s="2"/>
      <c r="J4" s="2"/>
      <c r="K4" s="2"/>
      <c r="L4" s="2"/>
    </row>
    <row r="5" spans="1:12" ht="13.5">
      <c r="A5" s="60"/>
      <c r="B5" s="60"/>
      <c r="C5" s="60"/>
      <c r="D5" s="60"/>
      <c r="E5" s="60"/>
      <c r="F5" s="60"/>
      <c r="G5" s="60"/>
      <c r="H5" s="60"/>
      <c r="I5" s="2"/>
      <c r="J5" s="2"/>
      <c r="K5" s="2"/>
      <c r="L5" s="2"/>
    </row>
    <row r="6" spans="1:12" ht="14.25">
      <c r="A6" s="65" t="s">
        <v>45</v>
      </c>
      <c r="B6" s="60"/>
      <c r="C6" s="60"/>
      <c r="D6" s="60"/>
      <c r="E6" s="60"/>
      <c r="F6" s="60"/>
      <c r="G6" s="60"/>
      <c r="H6" s="60"/>
      <c r="I6" s="190"/>
      <c r="J6" s="190"/>
      <c r="K6" s="66"/>
      <c r="L6" s="66"/>
    </row>
    <row r="7" spans="1:12" ht="13.5">
      <c r="A7" s="67" t="s">
        <v>46</v>
      </c>
      <c r="B7" s="191" t="s">
        <v>47</v>
      </c>
      <c r="C7" s="191"/>
      <c r="D7" s="191"/>
      <c r="E7" s="192" t="s">
        <v>48</v>
      </c>
      <c r="F7" s="192"/>
      <c r="G7" s="192" t="s">
        <v>49</v>
      </c>
      <c r="H7" s="192"/>
      <c r="I7" s="192" t="s">
        <v>50</v>
      </c>
      <c r="J7" s="192"/>
      <c r="K7" s="187">
        <v>60000</v>
      </c>
      <c r="L7" s="188"/>
    </row>
    <row r="8" spans="1:12" ht="13.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ht="14.25">
      <c r="A9" s="65" t="s">
        <v>51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 ht="19.5" customHeight="1">
      <c r="A10" s="70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2" ht="19.5" customHeight="1">
      <c r="A11" s="68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</row>
    <row r="12" spans="1:12" ht="19.5" customHeight="1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</row>
    <row r="13" spans="1:12" ht="19.5" customHeight="1">
      <c r="A13" s="68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</row>
    <row r="14" spans="1:12" ht="19.5" customHeight="1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</row>
    <row r="15" spans="1:12" ht="19.5" customHeight="1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</row>
    <row r="16" spans="1:12" ht="19.5" customHeight="1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pans="1:12" ht="19.5" customHeight="1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18" spans="1:12" ht="19.5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</row>
    <row r="19" spans="1:12" ht="19.5" customHeight="1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</row>
    <row r="20" spans="1:12" ht="19.5" customHeight="1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</row>
    <row r="21" spans="1:12" ht="19.5" customHeight="1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1:12" ht="19.5" customHeight="1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1:12" ht="19.5" customHeight="1">
      <c r="A23" s="68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</row>
    <row r="24" spans="1:12" ht="19.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1:12" ht="19.5" customHeight="1">
      <c r="A25" s="68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ht="19.5" customHeight="1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1:12" ht="19.5" customHeight="1">
      <c r="A27" s="68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9.5" customHeight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1:12" ht="19.5" customHeight="1">
      <c r="A29" s="68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1:12" ht="19.5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1:12" ht="19.5" customHeight="1">
      <c r="A31" s="68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1:12" ht="19.5" customHeight="1">
      <c r="A32" s="68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1:12" ht="19.5" customHeight="1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1:12" ht="19.5" customHeight="1">
      <c r="A34" s="68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1:12" ht="19.5" customHeight="1">
      <c r="A35" s="68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1:12" ht="19.5" customHeight="1">
      <c r="A36" s="68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1:12" ht="19.5" customHeight="1">
      <c r="A37" s="68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1:12" ht="13.5">
      <c r="A38" s="69" t="s">
        <v>52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</row>
    <row r="39" spans="1:12" ht="13.5">
      <c r="A39" s="69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</sheetData>
  <sheetProtection/>
  <mergeCells count="7">
    <mergeCell ref="K7:L7"/>
    <mergeCell ref="I2:J2"/>
    <mergeCell ref="I6:J6"/>
    <mergeCell ref="B7:D7"/>
    <mergeCell ref="E7:F7"/>
    <mergeCell ref="G7:H7"/>
    <mergeCell ref="I7:J7"/>
  </mergeCells>
  <printOptions/>
  <pageMargins left="0.5511811023622047" right="0.5511811023622047" top="0.98425196850393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웅상성당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홍보분과</dc:creator>
  <cp:keywords/>
  <dc:description/>
  <cp:lastModifiedBy>홍보분과</cp:lastModifiedBy>
  <cp:lastPrinted>2012-02-20T10:18:28Z</cp:lastPrinted>
  <dcterms:created xsi:type="dcterms:W3CDTF">2011-01-15T09:10:34Z</dcterms:created>
  <dcterms:modified xsi:type="dcterms:W3CDTF">2012-02-25T03:23:08Z</dcterms:modified>
  <cp:category/>
  <cp:version/>
  <cp:contentType/>
  <cp:contentStatus/>
</cp:coreProperties>
</file>